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</sheets>
  <definedNames>
    <definedName function="false" hidden="false" localSheetId="0" name="_xlnm.Print_Area" vbProcedure="false">Лист1!$A$1:$K$89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<sst xmlns="http://schemas.openxmlformats.org/spreadsheetml/2006/main" count="190" uniqueCount="98">
  <si>
    <t xml:space="preserve">Приложение 1 к постановлению администрации
Трубчевского муниципального района
От "___" _________ 2025 г. № _____</t>
  </si>
  <si>
    <t xml:space="preserve"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</si>
  <si>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 ПЛАН</t>
  </si>
  <si>
    <t xml:space="preserve">реализации муниципальной программы </t>
  </si>
  <si>
    <t xml:space="preserve"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</si>
  <si>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 xml:space="preserve">N п/п</t>
  </si>
  <si>
    <t xml:space="preserve"> Основное мероприятие, мероприятие</t>
  </si>
  <si>
    <t xml:space="preserve">Ответственный исполнитель, соисполнители</t>
  </si>
  <si>
    <t xml:space="preserve">Источник финансового обеспечения</t>
  </si>
  <si>
    <t xml:space="preserve">Объем средств на реализацию </t>
  </si>
  <si>
    <t xml:space="preserve">Связь с целевым показателем (№ индикаторов)</t>
  </si>
  <si>
    <t xml:space="preserve">ВСЕГО</t>
  </si>
  <si>
    <t xml:space="preserve">2028 год, рублей</t>
  </si>
  <si>
    <t xml:space="preserve">2029 год, рублей</t>
  </si>
  <si>
    <t xml:space="preserve">2030 год, рублей</t>
  </si>
  <si>
    <t xml:space="preserve">2031 год, рублей</t>
  </si>
  <si>
    <t xml:space="preserve">2032 год, рублей</t>
  </si>
  <si>
    <t xml:space="preserve">Финансовое обеспечение деятельности органов местного самоуправления</t>
  </si>
  <si>
    <t xml:space="preserve">Отраслевые органы администрации Трубчевского муниципального района</t>
  </si>
  <si>
    <t xml:space="preserve">средства областного бюджета</t>
  </si>
  <si>
    <t xml:space="preserve"> Обеспечение своевременного официального опубликования нормативных правовых актов администрации Трубчевского муниципального района 
</t>
  </si>
  <si>
    <t xml:space="preserve">средства федерального бюджета</t>
  </si>
  <si>
    <t xml:space="preserve">средства местных  бюджетов</t>
  </si>
  <si>
    <t xml:space="preserve">внебюджетные источники</t>
  </si>
  <si>
    <t xml:space="preserve">Итого:</t>
  </si>
  <si>
    <t xml:space="preserve"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</si>
  <si>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 xml:space="preserve">Организационно-правовой отдел администрации Трубчевского муниципального района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</si>
  <si>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</si>
  <si>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 xml:space="preserve">Мероприятия по оценке недвижимости, признанию прав и регулирование отношений по государственной и муниципальной собственности</t>
  </si>
  <si>
    <t xml:space="preserve">Отдел по управлению муниципальным имуществом администрации Трубчевского муниципального района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</si>
  <si>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</si>
  <si>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 xml:space="preserve">Мероприятия по землеустройству и землепользованию</t>
  </si>
  <si>
    <t xml:space="preserve"> Бесплатное предоставление земельных участков многодетным семьям
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 Количество земельных участков, в отношении которых оказаны услуги по межеванию с целью постановки на кадастровый учет</t>
  </si>
  <si>
    <t xml:space="preserve">Мероприятия по содержанию имущества казны Трубчевского городского поселения Трубчевского муниципального района Брянской области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</si>
  <si>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</si>
  <si>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                                                                         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</si>
  <si>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 xml:space="preserve"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</si>
  <si>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Отдел архитектуры и жилищно-коммунального хозяйства администрации Трубчевского муниципального района
</t>
  </si>
  <si>
    <t xml:space="preserve">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</si>
  <si>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</si>
  <si>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</si>
  <si>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 xml:space="preserve"> Доля протяженности автомобильных дорог местного значения, не отвечающих нормативным требованиям, в общей протяженности дорог местного значения
 Площадь отремонтированных автомобильных дорог общего пользования местного значения</t>
  </si>
  <si>
    <t xml:space="preserve">Мероприятия в сфере ЖКХ</t>
  </si>
  <si>
    <t xml:space="preserve"> Поддержание объектов  коммунальной инфраструктуры в надлежащем  техническом состоянии
 Поддержание объектов внешнего благоустройства  в надлежащем  санитарном состоянии
 Реализация прочих вопросов в сфере ЖКХ
</t>
  </si>
  <si>
    <t xml:space="preserve"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</si>
  <si>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 xml:space="preserve">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</si>
  <si>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Формирование законопослушного поведения участников дорожного движения</t>
  </si>
  <si>
    <t xml:space="preserve">Отдел архитектуры и ЖКХ администрации Трубчевского муниципального района</t>
  </si>
  <si>
    <t xml:space="preserve">15. Приобретение продукции (агитационного материала), в целях обеспечения безопасности дорожного движения</t>
  </si>
  <si>
    <t xml:space="preserve">поступления из федерального бюджета</t>
  </si>
  <si>
    <t xml:space="preserve">Финансовая поддержка муниципального района</t>
  </si>
  <si>
    <t xml:space="preserve">Отдел учета и отчетности администрации Трубчевского муниципального района</t>
  </si>
  <si>
    <t xml:space="preserve">создание условий для оптимизации и повышения эффективности расходов,обеспечение долгосрочной сбалансированности и устойчивости бюджета
бюджета</t>
  </si>
  <si>
    <t xml:space="preserve">Реализация программ (проектов) инициативного бюджетирования</t>
  </si>
  <si>
    <t xml:space="preserve"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</si>
  <si>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Организация и проведение выборов и референдумов</t>
  </si>
  <si>
    <t xml:space="preserve"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</si>
  <si>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Установка системы оповещения в местах с массовым пребыванием населения (оповещатели) , Ремонт защитного сооружения гражданской обороны (укрытия) ,Приобретение инвентаря, товаров первой необходимости в защитные сооружения гражданской обороны для укрываемых (тара
для воды и отходов)
</t>
  </si>
  <si>
    <t xml:space="preserve"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</si>
  <si>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 xml:space="preserve">16. Расселяемая площадь.
17. Количество переселённых жителей.</t>
  </si>
  <si>
    <t xml:space="preserve">ИТОГО по муниципальной программе</t>
  </si>
  <si>
    <t xml:space="preserve">Поставщик</t>
  </si>
  <si>
    <t xml:space="preserve">Номер контракта</t>
  </si>
  <si>
    <t xml:space="preserve">Дата контракта</t>
  </si>
  <si>
    <t xml:space="preserve">Предмет контракта</t>
  </si>
  <si>
    <t xml:space="preserve">Сумма по контракту</t>
  </si>
  <si>
    <t xml:space="preserve">Оплачено</t>
  </si>
  <si>
    <t xml:space="preserve">Сумма к оплате</t>
  </si>
  <si>
    <t xml:space="preserve">ООО «БРЯНСКРЕМАВТОДОР»</t>
  </si>
  <si>
    <t xml:space="preserve">Благоустройство дворовой территории по ул. Брянская, 48, 50, 52 в г. Трубчевск Брянской области</t>
  </si>
  <si>
    <t xml:space="preserve">1 877 763,23</t>
  </si>
  <si>
    <t xml:space="preserve">Благоустройство дворовой территории по ул. Брянская, 88 в г. Трубчевск Брянской области</t>
  </si>
  <si>
    <t xml:space="preserve">497 071,63</t>
  </si>
  <si>
    <t xml:space="preserve">Благоустройство дворовой территории по ул. Брянская, 110 в г. Трубчевск Брянской области</t>
  </si>
  <si>
    <t xml:space="preserve">219 107,53</t>
  </si>
  <si>
    <t xml:space="preserve">Благоустройство дворовой территории по ул. Урицкого, 55 в г. Трубчевск Брянской области</t>
  </si>
  <si>
    <t xml:space="preserve">478 414,18</t>
  </si>
  <si>
    <t xml:space="preserve">Благоустройство дворовой территории по ул. Урицкого, 63 в г. Трубчевск Брянской области</t>
  </si>
  <si>
    <t xml:space="preserve">481 240,28</t>
  </si>
  <si>
    <t xml:space="preserve">Благоустройство дворовой территории по ул. Брянская, 47 в г. Трубчевск Брянской области</t>
  </si>
  <si>
    <t xml:space="preserve">1 980 937,20</t>
  </si>
  <si>
    <t xml:space="preserve">Благоустройство дворовой территории по ул. Новая, 8 в г. Трубчевск Брянской области</t>
  </si>
  <si>
    <t xml:space="preserve">1 372 736,01</t>
  </si>
  <si>
    <t xml:space="preserve"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</si>
  <si>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 xml:space="preserve">6 907 270,06</t>
  </si>
  <si>
    <t xml:space="preserve">ИП Вязов С. В.</t>
  </si>
  <si>
    <t xml:space="preserve">Благоустройство Красноармейской площади г. Трубчевск Брянской области (2 этап)</t>
  </si>
  <si>
    <t xml:space="preserve">3 806 843,18</t>
  </si>
  <si>
    <t xml:space="preserve">МУП «ЖИЛИЩНО-КОММУНАЛЬНЫЙ СЕРВИС г. Трубчевск»</t>
  </si>
  <si>
    <t xml:space="preserve">Капитальный ремонт водопровода по пер. Володарского г. Трубчевск Брянская область</t>
  </si>
  <si>
    <t xml:space="preserve">300 000,00</t>
  </si>
  <si>
    <t xml:space="preserve">АУБО «ГЭПБО»</t>
  </si>
  <si>
    <t xml:space="preserve">682-ПС</t>
  </si>
  <si>
    <t xml:space="preserve"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</si>
  <si>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 xml:space="preserve">ООО «НП ТЭКтест-32</t>
  </si>
  <si>
    <t xml:space="preserve"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</si>
  <si>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 xml:space="preserve">149 500,00</t>
  </si>
  <si>
    <t xml:space="preserve">11 174 519,24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</si>
</sst>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dd/mm/yyyy"/>
  </numFmts>
  <fonts count="1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Calibri"/>
      <family val="2"/>
      <charset val="1"/>
    </font>
    <font>
      <sz val="9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 val="true"/>
      <sz val="7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7"/>
      <color rgb="FF000000"/>
      <name val="Times New Roman"/>
      <family val="1"/>
      <charset val="204"/>
    </font>
    <font>
      <sz val="6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93"/>
  <sheetViews>
    <sheetView showFormulas="false" showGridLines="true" showRowColHeaders="true" showZeros="true" rightToLeft="false" tabSelected="true" showOutlineSymbols="true" defaultGridColor="true" view="pageBreakPreview" topLeftCell="D1" colorId="64" zoomScale="180" zoomScaleNormal="100" zoomScalePageLayoutView="180" workbookViewId="0">
      <selection pane="topLeft" activeCell="K70" activeCellId="0" sqref="K70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26.29"/>
    <col collapsed="false" customWidth="true" hidden="false" outlineLevel="0" max="3" min="3" style="1" width="12.42"/>
    <col collapsed="false" customWidth="true" hidden="false" outlineLevel="0" max="4" min="4" style="1" width="20.85"/>
    <col collapsed="false" customWidth="true" hidden="false" outlineLevel="0" max="5" min="5" style="2" width="10.71"/>
    <col collapsed="false" customWidth="true" hidden="false" outlineLevel="0" max="6" min="6" style="2" width="11.71"/>
    <col collapsed="false" customWidth="true" hidden="false" outlineLevel="0" max="7" min="7" style="2" width="10.71"/>
    <col collapsed="false" customWidth="true" hidden="false" outlineLevel="0" max="8" min="8" style="2" width="10.85"/>
    <col collapsed="false" customWidth="true" hidden="false" outlineLevel="0" max="10" min="9" style="2" width="10.42"/>
    <col collapsed="false" customWidth="true" hidden="false" outlineLevel="0" max="11" min="11" style="1" width="37.15"/>
    <col collapsed="false" customWidth="true" hidden="false" outlineLevel="0" max="12" min="12" style="1" width="14.42"/>
  </cols>
  <sheetData>
    <row r="1" customFormat="false" ht="40.5" hidden="false" customHeight="true" outlineLevel="0" collapsed="false">
      <c r="G1" s="3" t="s">
        <v>0</v>
      </c>
      <c r="H1" s="3"/>
      <c r="I1" s="3"/>
      <c r="J1" s="3"/>
      <c r="K1" s="3"/>
    </row>
    <row r="2" customFormat="false" ht="6.75" hidden="false" customHeight="true" outlineLevel="0" collapsed="false">
      <c r="G2" s="3"/>
      <c r="H2" s="3"/>
      <c r="I2" s="3"/>
      <c r="J2" s="3"/>
      <c r="K2" s="3"/>
    </row>
    <row r="3" customFormat="false" ht="49.5" hidden="false" customHeight="true" outlineLevel="0" collapsed="false">
      <c r="G3" s="4" t="s">
        <v>1</v>
      </c>
      <c r="H3" s="4"/>
      <c r="I3" s="4"/>
      <c r="J3" s="4"/>
      <c r="K3" s="4"/>
      <c r="L3" s="5"/>
    </row>
    <row r="4" customFormat="false" ht="15" hidden="false" customHeight="false" outlineLevel="0" collapsed="false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customFormat="false" ht="15" hidden="false" customHeight="false" outlineLevel="0" collapsed="false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customFormat="false" ht="51" hidden="false" customHeight="true" outlineLevel="0" collapsed="false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customFormat="false" ht="15" hidden="false" customHeight="true" outlineLevel="0" collapsed="false">
      <c r="A7" s="8" t="s">
        <v>5</v>
      </c>
      <c r="B7" s="8" t="s">
        <v>6</v>
      </c>
      <c r="C7" s="8" t="s">
        <v>7</v>
      </c>
      <c r="D7" s="8" t="s">
        <v>8</v>
      </c>
      <c r="E7" s="8" t="s">
        <v>9</v>
      </c>
      <c r="F7" s="8"/>
      <c r="G7" s="8"/>
      <c r="H7" s="8"/>
      <c r="I7" s="8"/>
      <c r="J7" s="8"/>
      <c r="K7" s="8" t="s">
        <v>10</v>
      </c>
    </row>
    <row r="8" customFormat="false" ht="21" hidden="false" customHeight="false" outlineLevel="0" collapsed="false">
      <c r="A8" s="8"/>
      <c r="B8" s="8"/>
      <c r="C8" s="8"/>
      <c r="D8" s="8"/>
      <c r="E8" s="8" t="s">
        <v>11</v>
      </c>
      <c r="F8" s="8" t="s">
        <v>12</v>
      </c>
      <c r="G8" s="8" t="s">
        <v>13</v>
      </c>
      <c r="H8" s="8" t="s">
        <v>14</v>
      </c>
      <c r="I8" s="8" t="s">
        <v>15</v>
      </c>
      <c r="J8" s="8" t="s">
        <v>16</v>
      </c>
      <c r="K8" s="8"/>
    </row>
    <row r="9" customFormat="false" ht="15" hidden="false" customHeight="false" outlineLevel="0" collapsed="false">
      <c r="A9" s="9" t="n">
        <v>1</v>
      </c>
      <c r="B9" s="9" t="n">
        <v>2</v>
      </c>
      <c r="C9" s="9" t="n">
        <v>3</v>
      </c>
      <c r="D9" s="9" t="n">
        <v>4</v>
      </c>
      <c r="E9" s="9" t="n">
        <v>5</v>
      </c>
      <c r="F9" s="9" t="n">
        <v>6</v>
      </c>
      <c r="G9" s="9" t="n">
        <v>7</v>
      </c>
      <c r="H9" s="9" t="n">
        <v>8</v>
      </c>
      <c r="I9" s="9" t="n">
        <v>8</v>
      </c>
      <c r="J9" s="9" t="n">
        <v>8</v>
      </c>
      <c r="K9" s="9" t="n">
        <v>9</v>
      </c>
    </row>
    <row r="10" customFormat="false" ht="15" hidden="false" customHeight="true" outlineLevel="0" collapsed="false">
      <c r="A10" s="10" t="n">
        <v>1</v>
      </c>
      <c r="B10" s="10" t="s">
        <v>17</v>
      </c>
      <c r="C10" s="10" t="s">
        <v>18</v>
      </c>
      <c r="D10" s="11" t="s">
        <v>19</v>
      </c>
      <c r="E10" s="12" t="n">
        <f aca="false">SUM(F10:J10)</f>
        <v>200</v>
      </c>
      <c r="F10" s="12" t="n">
        <v>200</v>
      </c>
      <c r="G10" s="12"/>
      <c r="H10" s="12"/>
      <c r="I10" s="12"/>
      <c r="J10" s="12"/>
      <c r="K10" s="13" t="s">
        <v>20</v>
      </c>
    </row>
    <row r="11" customFormat="false" ht="15" hidden="false" customHeight="false" outlineLevel="0" collapsed="false">
      <c r="A11" s="10"/>
      <c r="B11" s="10"/>
      <c r="C11" s="10"/>
      <c r="D11" s="11" t="s">
        <v>21</v>
      </c>
      <c r="E11" s="12" t="n">
        <f aca="false">SUM(F11:J11)</f>
        <v>0</v>
      </c>
      <c r="F11" s="12"/>
      <c r="G11" s="12"/>
      <c r="H11" s="12"/>
      <c r="I11" s="12"/>
      <c r="J11" s="12"/>
      <c r="K11" s="13"/>
    </row>
    <row r="12" customFormat="false" ht="15" hidden="false" customHeight="false" outlineLevel="0" collapsed="false">
      <c r="A12" s="10"/>
      <c r="B12" s="10"/>
      <c r="C12" s="10"/>
      <c r="D12" s="11" t="s">
        <v>22</v>
      </c>
      <c r="E12" s="12" t="n">
        <f aca="false">SUM(F12:J12)</f>
        <v>247700</v>
      </c>
      <c r="F12" s="12" t="n">
        <v>247700</v>
      </c>
      <c r="G12" s="12"/>
      <c r="H12" s="12"/>
      <c r="I12" s="12"/>
      <c r="J12" s="12"/>
      <c r="K12" s="13"/>
    </row>
    <row r="13" customFormat="false" ht="15" hidden="false" customHeight="false" outlineLevel="0" collapsed="false">
      <c r="A13" s="10"/>
      <c r="B13" s="10"/>
      <c r="C13" s="10"/>
      <c r="D13" s="11" t="s">
        <v>23</v>
      </c>
      <c r="E13" s="12"/>
      <c r="F13" s="12"/>
      <c r="G13" s="14"/>
      <c r="H13" s="12"/>
      <c r="I13" s="12"/>
      <c r="J13" s="12"/>
      <c r="K13" s="13"/>
    </row>
    <row r="14" customFormat="false" ht="21" hidden="false" customHeight="true" outlineLevel="0" collapsed="false">
      <c r="A14" s="10"/>
      <c r="B14" s="10"/>
      <c r="C14" s="10"/>
      <c r="D14" s="11" t="s">
        <v>24</v>
      </c>
      <c r="E14" s="12" t="n">
        <f aca="false">SUM(F14:J14)</f>
        <v>247900</v>
      </c>
      <c r="F14" s="12" t="n">
        <f aca="false">SUM(F10:F13)</f>
        <v>247900</v>
      </c>
      <c r="G14" s="12" t="n">
        <f aca="false">SUM(G10:G13)</f>
        <v>0</v>
      </c>
      <c r="H14" s="12" t="n">
        <f aca="false">SUM(H10:H13)</f>
        <v>0</v>
      </c>
      <c r="I14" s="12" t="n">
        <f aca="false">SUM(I10:I13)</f>
        <v>0</v>
      </c>
      <c r="J14" s="12" t="n">
        <f aca="false">SUM(J10:J13)</f>
        <v>0</v>
      </c>
      <c r="K14" s="13"/>
      <c r="L14" s="15"/>
    </row>
    <row r="15" customFormat="false" ht="15" hidden="false" customHeight="true" outlineLevel="0" collapsed="false">
      <c r="A15" s="10" t="n">
        <v>2</v>
      </c>
      <c r="B15" s="10" t="s">
        <v>25</v>
      </c>
      <c r="C15" s="10" t="s">
        <v>26</v>
      </c>
      <c r="D15" s="16" t="s">
        <v>19</v>
      </c>
      <c r="E15" s="12" t="n">
        <f aca="false">SUM(F15:J15)</f>
        <v>0</v>
      </c>
      <c r="F15" s="12"/>
      <c r="G15" s="17"/>
      <c r="H15" s="12"/>
      <c r="I15" s="12"/>
      <c r="J15" s="12"/>
      <c r="K15" s="18" t="s">
        <v>27</v>
      </c>
    </row>
    <row r="16" customFormat="false" ht="15" hidden="false" customHeight="false" outlineLevel="0" collapsed="false">
      <c r="A16" s="10"/>
      <c r="B16" s="10"/>
      <c r="C16" s="10"/>
      <c r="D16" s="16" t="s">
        <v>21</v>
      </c>
      <c r="E16" s="12" t="n">
        <f aca="false">SUM(F16:J16)</f>
        <v>0</v>
      </c>
      <c r="F16" s="12"/>
      <c r="G16" s="17"/>
      <c r="H16" s="12"/>
      <c r="I16" s="12"/>
      <c r="J16" s="12"/>
      <c r="K16" s="18"/>
    </row>
    <row r="17" customFormat="false" ht="15" hidden="false" customHeight="false" outlineLevel="0" collapsed="false">
      <c r="A17" s="10"/>
      <c r="B17" s="10"/>
      <c r="C17" s="10"/>
      <c r="D17" s="16" t="s">
        <v>22</v>
      </c>
      <c r="E17" s="12" t="n">
        <f aca="false">SUM(F17:J17)</f>
        <v>377600</v>
      </c>
      <c r="F17" s="12" t="n">
        <v>377600</v>
      </c>
      <c r="G17" s="12"/>
      <c r="H17" s="12"/>
      <c r="I17" s="12"/>
      <c r="J17" s="12"/>
      <c r="K17" s="18"/>
    </row>
    <row r="18" customFormat="false" ht="15" hidden="false" customHeight="false" outlineLevel="0" collapsed="false">
      <c r="A18" s="10"/>
      <c r="B18" s="10"/>
      <c r="C18" s="10"/>
      <c r="D18" s="16" t="s">
        <v>23</v>
      </c>
      <c r="E18" s="12" t="n">
        <f aca="false">SUM(F18:J18)</f>
        <v>0</v>
      </c>
      <c r="F18" s="12"/>
      <c r="G18" s="14"/>
      <c r="H18" s="12"/>
      <c r="I18" s="12"/>
      <c r="J18" s="12"/>
      <c r="K18" s="18"/>
    </row>
    <row r="19" customFormat="false" ht="20.25" hidden="false" customHeight="true" outlineLevel="0" collapsed="false">
      <c r="A19" s="10"/>
      <c r="B19" s="10"/>
      <c r="C19" s="10"/>
      <c r="D19" s="16" t="s">
        <v>24</v>
      </c>
      <c r="E19" s="12" t="n">
        <f aca="false">SUM(F19:J19)</f>
        <v>377600</v>
      </c>
      <c r="F19" s="12" t="n">
        <f aca="false">SUM(F15:F17)</f>
        <v>377600</v>
      </c>
      <c r="G19" s="14" t="n">
        <f aca="false">SUM(G15:G17)</f>
        <v>0</v>
      </c>
      <c r="H19" s="12" t="n">
        <f aca="false">SUM(H15:H17)</f>
        <v>0</v>
      </c>
      <c r="I19" s="12" t="n">
        <f aca="false">SUM(I15:I17)</f>
        <v>0</v>
      </c>
      <c r="J19" s="12" t="n">
        <f aca="false">SUM(J15:J17)</f>
        <v>0</v>
      </c>
      <c r="K19" s="18"/>
    </row>
    <row r="20" customFormat="false" ht="15" hidden="true" customHeight="true" outlineLevel="0" collapsed="false">
      <c r="A20" s="10"/>
      <c r="B20" s="10" t="s">
        <v>28</v>
      </c>
      <c r="C20" s="10" t="s">
        <v>29</v>
      </c>
      <c r="D20" s="16" t="s">
        <v>19</v>
      </c>
      <c r="E20" s="12" t="n">
        <f aca="false">SUM(F20:J20)</f>
        <v>0</v>
      </c>
      <c r="F20" s="12"/>
      <c r="G20" s="17"/>
      <c r="H20" s="12"/>
      <c r="I20" s="12"/>
      <c r="J20" s="12"/>
      <c r="K20" s="18" t="s">
        <v>30</v>
      </c>
    </row>
    <row r="21" customFormat="false" ht="15" hidden="true" customHeight="false" outlineLevel="0" collapsed="false">
      <c r="A21" s="10"/>
      <c r="B21" s="10"/>
      <c r="C21" s="10"/>
      <c r="D21" s="16" t="s">
        <v>21</v>
      </c>
      <c r="E21" s="12" t="n">
        <f aca="false">SUM(F21:J21)</f>
        <v>0</v>
      </c>
      <c r="F21" s="12"/>
      <c r="G21" s="17"/>
      <c r="H21" s="12"/>
      <c r="I21" s="12"/>
      <c r="J21" s="12"/>
      <c r="K21" s="18"/>
    </row>
    <row r="22" customFormat="false" ht="15" hidden="true" customHeight="false" outlineLevel="0" collapsed="false">
      <c r="A22" s="10"/>
      <c r="B22" s="10"/>
      <c r="C22" s="10"/>
      <c r="D22" s="16" t="s">
        <v>22</v>
      </c>
      <c r="E22" s="12" t="n">
        <f aca="false">SUM(F22:J22)</f>
        <v>0</v>
      </c>
      <c r="F22" s="12" t="n">
        <v>0</v>
      </c>
      <c r="G22" s="14" t="n">
        <v>0</v>
      </c>
      <c r="H22" s="12" t="n">
        <v>0</v>
      </c>
      <c r="I22" s="12" t="n">
        <v>0</v>
      </c>
      <c r="J22" s="12" t="n">
        <v>0</v>
      </c>
      <c r="K22" s="18"/>
    </row>
    <row r="23" customFormat="false" ht="15" hidden="true" customHeight="false" outlineLevel="0" collapsed="false">
      <c r="A23" s="10"/>
      <c r="B23" s="10"/>
      <c r="C23" s="10"/>
      <c r="D23" s="16" t="s">
        <v>23</v>
      </c>
      <c r="E23" s="12" t="n">
        <f aca="false">SUM(F23:J23)</f>
        <v>0</v>
      </c>
      <c r="F23" s="12"/>
      <c r="G23" s="14"/>
      <c r="H23" s="12"/>
      <c r="I23" s="12"/>
      <c r="J23" s="12"/>
      <c r="K23" s="18"/>
    </row>
    <row r="24" customFormat="false" ht="15" hidden="true" customHeight="false" outlineLevel="0" collapsed="false">
      <c r="A24" s="10"/>
      <c r="B24" s="10"/>
      <c r="C24" s="10"/>
      <c r="D24" s="16" t="s">
        <v>24</v>
      </c>
      <c r="E24" s="12" t="n">
        <f aca="false">SUM(E20:E23)</f>
        <v>0</v>
      </c>
      <c r="F24" s="12" t="n">
        <f aca="false">SUM(F20:F23)</f>
        <v>0</v>
      </c>
      <c r="G24" s="14" t="n">
        <f aca="false">SUM(G20:G23)</f>
        <v>0</v>
      </c>
      <c r="H24" s="12" t="n">
        <f aca="false">SUM(H20:H23)</f>
        <v>0</v>
      </c>
      <c r="I24" s="12" t="n">
        <f aca="false">SUM(I20:I23)</f>
        <v>0</v>
      </c>
      <c r="J24" s="12" t="n">
        <f aca="false">SUM(J20:J23)</f>
        <v>0</v>
      </c>
      <c r="K24" s="18"/>
    </row>
    <row r="25" customFormat="false" ht="15" hidden="false" customHeight="true" outlineLevel="0" collapsed="false">
      <c r="A25" s="10" t="n">
        <v>3</v>
      </c>
      <c r="B25" s="10" t="s">
        <v>31</v>
      </c>
      <c r="C25" s="10" t="s">
        <v>29</v>
      </c>
      <c r="D25" s="16" t="s">
        <v>19</v>
      </c>
      <c r="E25" s="12" t="n">
        <f aca="false">SUM(F25:J25)</f>
        <v>0</v>
      </c>
      <c r="F25" s="12"/>
      <c r="G25" s="17"/>
      <c r="H25" s="12"/>
      <c r="I25" s="12"/>
      <c r="J25" s="12"/>
      <c r="K25" s="18" t="s">
        <v>32</v>
      </c>
    </row>
    <row r="26" customFormat="false" ht="15" hidden="false" customHeight="false" outlineLevel="0" collapsed="false">
      <c r="A26" s="10"/>
      <c r="B26" s="10"/>
      <c r="C26" s="10"/>
      <c r="D26" s="16" t="s">
        <v>21</v>
      </c>
      <c r="E26" s="12" t="n">
        <f aca="false">SUM(F26:J26)</f>
        <v>0</v>
      </c>
      <c r="F26" s="12"/>
      <c r="G26" s="17"/>
      <c r="H26" s="12"/>
      <c r="I26" s="12"/>
      <c r="J26" s="12"/>
      <c r="K26" s="18"/>
    </row>
    <row r="27" customFormat="false" ht="15" hidden="false" customHeight="false" outlineLevel="0" collapsed="false">
      <c r="A27" s="10"/>
      <c r="B27" s="10"/>
      <c r="C27" s="10"/>
      <c r="D27" s="16" t="s">
        <v>22</v>
      </c>
      <c r="E27" s="12" t="n">
        <f aca="false">SUM(F27:J27)</f>
        <v>300000</v>
      </c>
      <c r="F27" s="12" t="n">
        <v>300000</v>
      </c>
      <c r="G27" s="14"/>
      <c r="H27" s="12"/>
      <c r="I27" s="12"/>
      <c r="J27" s="12"/>
      <c r="K27" s="18"/>
    </row>
    <row r="28" customFormat="false" ht="15" hidden="false" customHeight="false" outlineLevel="0" collapsed="false">
      <c r="A28" s="10"/>
      <c r="B28" s="10"/>
      <c r="C28" s="10"/>
      <c r="D28" s="16" t="s">
        <v>23</v>
      </c>
      <c r="E28" s="12" t="n">
        <f aca="false">SUM(F28:J28)</f>
        <v>0</v>
      </c>
      <c r="F28" s="12"/>
      <c r="G28" s="14"/>
      <c r="H28" s="12"/>
      <c r="I28" s="12"/>
      <c r="J28" s="12"/>
      <c r="K28" s="18"/>
    </row>
    <row r="29" customFormat="false" ht="54.75" hidden="false" customHeight="true" outlineLevel="0" collapsed="false">
      <c r="A29" s="10"/>
      <c r="B29" s="10"/>
      <c r="C29" s="10"/>
      <c r="D29" s="16" t="s">
        <v>24</v>
      </c>
      <c r="E29" s="12" t="n">
        <f aca="false">SUM(E25:E28)</f>
        <v>300000</v>
      </c>
      <c r="F29" s="12" t="n">
        <f aca="false">SUM(F25:F28)</f>
        <v>300000</v>
      </c>
      <c r="G29" s="14" t="n">
        <f aca="false">SUM(G25:G28)</f>
        <v>0</v>
      </c>
      <c r="H29" s="12" t="n">
        <f aca="false">SUM(H25:H28)</f>
        <v>0</v>
      </c>
      <c r="I29" s="12" t="n">
        <f aca="false">SUM(I25:I28)</f>
        <v>0</v>
      </c>
      <c r="J29" s="12" t="n">
        <f aca="false">SUM(J25:J28)</f>
        <v>0</v>
      </c>
      <c r="K29" s="18"/>
    </row>
    <row r="30" customFormat="false" ht="15" hidden="false" customHeight="true" outlineLevel="0" collapsed="false">
      <c r="A30" s="10" t="n">
        <v>4</v>
      </c>
      <c r="B30" s="10" t="s">
        <v>33</v>
      </c>
      <c r="C30" s="10" t="s">
        <v>34</v>
      </c>
      <c r="D30" s="16" t="s">
        <v>19</v>
      </c>
      <c r="E30" s="12" t="n">
        <f aca="false">SUM(F30:J30)</f>
        <v>0</v>
      </c>
      <c r="F30" s="12"/>
      <c r="G30" s="17"/>
      <c r="H30" s="12"/>
      <c r="I30" s="12"/>
      <c r="J30" s="12"/>
      <c r="K30" s="18" t="s">
        <v>35</v>
      </c>
    </row>
    <row r="31" customFormat="false" ht="15" hidden="false" customHeight="false" outlineLevel="0" collapsed="false">
      <c r="A31" s="10"/>
      <c r="B31" s="10"/>
      <c r="C31" s="10"/>
      <c r="D31" s="16" t="s">
        <v>21</v>
      </c>
      <c r="E31" s="12" t="n">
        <f aca="false">SUM(F31:J31)</f>
        <v>0</v>
      </c>
      <c r="F31" s="12"/>
      <c r="G31" s="17"/>
      <c r="H31" s="12"/>
      <c r="I31" s="12"/>
      <c r="J31" s="12"/>
      <c r="K31" s="18"/>
    </row>
    <row r="32" customFormat="false" ht="15" hidden="false" customHeight="false" outlineLevel="0" collapsed="false">
      <c r="A32" s="10"/>
      <c r="B32" s="10"/>
      <c r="C32" s="10"/>
      <c r="D32" s="16" t="s">
        <v>22</v>
      </c>
      <c r="E32" s="12" t="n">
        <f aca="false">SUM(F32:J32)</f>
        <v>11641870.43</v>
      </c>
      <c r="F32" s="12" t="n">
        <v>11641870.43</v>
      </c>
      <c r="G32" s="14"/>
      <c r="H32" s="12"/>
      <c r="I32" s="12"/>
      <c r="J32" s="12"/>
      <c r="K32" s="18"/>
    </row>
    <row r="33" customFormat="false" ht="15" hidden="false" customHeight="false" outlineLevel="0" collapsed="false">
      <c r="A33" s="10"/>
      <c r="B33" s="10"/>
      <c r="C33" s="10"/>
      <c r="D33" s="16" t="s">
        <v>23</v>
      </c>
      <c r="E33" s="12" t="n">
        <f aca="false">SUM(F33:J33)</f>
        <v>0</v>
      </c>
      <c r="F33" s="12"/>
      <c r="G33" s="14"/>
      <c r="H33" s="12"/>
      <c r="I33" s="12"/>
      <c r="J33" s="12"/>
      <c r="K33" s="18"/>
    </row>
    <row r="34" customFormat="false" ht="164.25" hidden="false" customHeight="true" outlineLevel="0" collapsed="false">
      <c r="A34" s="10"/>
      <c r="B34" s="10"/>
      <c r="C34" s="10"/>
      <c r="D34" s="16" t="s">
        <v>24</v>
      </c>
      <c r="E34" s="12" t="n">
        <f aca="false">SUM(F34:J34)</f>
        <v>11641870.43</v>
      </c>
      <c r="F34" s="12" t="n">
        <f aca="false">SUM(F30:F32)</f>
        <v>11641870.43</v>
      </c>
      <c r="G34" s="14" t="n">
        <f aca="false">SUM(G30:G32)</f>
        <v>0</v>
      </c>
      <c r="H34" s="12" t="n">
        <f aca="false">SUM(H30:H32)</f>
        <v>0</v>
      </c>
      <c r="I34" s="12" t="n">
        <f aca="false">SUM(I30:I32)</f>
        <v>0</v>
      </c>
      <c r="J34" s="12" t="n">
        <f aca="false">SUM(J30:J32)</f>
        <v>0</v>
      </c>
      <c r="K34" s="18"/>
    </row>
    <row r="35" customFormat="false" ht="15" hidden="false" customHeight="true" outlineLevel="0" collapsed="false">
      <c r="A35" s="10" t="n">
        <v>5</v>
      </c>
      <c r="B35" s="10" t="s">
        <v>36</v>
      </c>
      <c r="C35" s="10" t="s">
        <v>37</v>
      </c>
      <c r="D35" s="16" t="s">
        <v>19</v>
      </c>
      <c r="E35" s="12" t="n">
        <f aca="false">SUM(F35:J35)</f>
        <v>0</v>
      </c>
      <c r="F35" s="12"/>
      <c r="G35" s="14"/>
      <c r="H35" s="12"/>
      <c r="I35" s="12"/>
      <c r="J35" s="12"/>
      <c r="K35" s="18" t="s">
        <v>38</v>
      </c>
    </row>
    <row r="36" customFormat="false" ht="15" hidden="false" customHeight="false" outlineLevel="0" collapsed="false">
      <c r="A36" s="10"/>
      <c r="B36" s="10"/>
      <c r="C36" s="10"/>
      <c r="D36" s="16" t="s">
        <v>21</v>
      </c>
      <c r="E36" s="12" t="n">
        <f aca="false">SUM(F36:J36)</f>
        <v>0</v>
      </c>
      <c r="F36" s="12"/>
      <c r="G36" s="14"/>
      <c r="H36" s="12"/>
      <c r="I36" s="12"/>
      <c r="J36" s="12"/>
      <c r="K36" s="18"/>
    </row>
    <row r="37" customFormat="false" ht="15" hidden="false" customHeight="false" outlineLevel="0" collapsed="false">
      <c r="A37" s="10"/>
      <c r="B37" s="10"/>
      <c r="C37" s="10"/>
      <c r="D37" s="16" t="s">
        <v>22</v>
      </c>
      <c r="E37" s="12" t="n">
        <f aca="false">SUM(F37:J37)</f>
        <v>1251990</v>
      </c>
      <c r="F37" s="12" t="n">
        <v>1251990</v>
      </c>
      <c r="G37" s="14"/>
      <c r="H37" s="12"/>
      <c r="I37" s="12"/>
      <c r="J37" s="12"/>
      <c r="K37" s="18"/>
    </row>
    <row r="38" customFormat="false" ht="15" hidden="false" customHeight="false" outlineLevel="0" collapsed="false">
      <c r="A38" s="10"/>
      <c r="B38" s="10"/>
      <c r="C38" s="10"/>
      <c r="D38" s="16" t="s">
        <v>23</v>
      </c>
      <c r="E38" s="12" t="n">
        <f aca="false">SUM(F38:J38)</f>
        <v>0</v>
      </c>
      <c r="F38" s="12"/>
      <c r="G38" s="14"/>
      <c r="H38" s="12"/>
      <c r="I38" s="12"/>
      <c r="J38" s="12"/>
      <c r="K38" s="18"/>
    </row>
    <row r="39" customFormat="false" ht="15" hidden="false" customHeight="false" outlineLevel="0" collapsed="false">
      <c r="A39" s="10"/>
      <c r="B39" s="10"/>
      <c r="C39" s="10"/>
      <c r="D39" s="16" t="s">
        <v>24</v>
      </c>
      <c r="E39" s="12" t="n">
        <f aca="false">SUM(F39:J39)</f>
        <v>1251990</v>
      </c>
      <c r="F39" s="12" t="n">
        <f aca="false">SUM(F35:F37)</f>
        <v>1251990</v>
      </c>
      <c r="G39" s="14" t="n">
        <f aca="false">SUM(G35:G37)</f>
        <v>0</v>
      </c>
      <c r="H39" s="12" t="n">
        <f aca="false">SUM(H35:H37)</f>
        <v>0</v>
      </c>
      <c r="I39" s="12" t="n">
        <f aca="false">SUM(I35:I37)</f>
        <v>0</v>
      </c>
      <c r="J39" s="12" t="n">
        <f aca="false">SUM(J35:J37)</f>
        <v>0</v>
      </c>
      <c r="K39" s="18"/>
    </row>
    <row r="40" customFormat="false" ht="15" hidden="false" customHeight="true" outlineLevel="0" collapsed="false">
      <c r="A40" s="10" t="n">
        <v>6</v>
      </c>
      <c r="B40" s="10" t="s">
        <v>39</v>
      </c>
      <c r="C40" s="10" t="s">
        <v>40</v>
      </c>
      <c r="D40" s="11" t="s">
        <v>19</v>
      </c>
      <c r="E40" s="12" t="n">
        <f aca="false">SUM(F40:J40)</f>
        <v>0</v>
      </c>
      <c r="F40" s="12"/>
      <c r="G40" s="17"/>
      <c r="H40" s="12"/>
      <c r="I40" s="12"/>
      <c r="J40" s="12"/>
      <c r="K40" s="18" t="s">
        <v>41</v>
      </c>
    </row>
    <row r="41" customFormat="false" ht="15" hidden="false" customHeight="false" outlineLevel="0" collapsed="false">
      <c r="A41" s="10"/>
      <c r="B41" s="10"/>
      <c r="C41" s="10"/>
      <c r="D41" s="11" t="s">
        <v>21</v>
      </c>
      <c r="E41" s="12" t="n">
        <f aca="false">SUM(F41:J41)</f>
        <v>0</v>
      </c>
      <c r="F41" s="12"/>
      <c r="G41" s="17"/>
      <c r="H41" s="12"/>
      <c r="I41" s="12"/>
      <c r="J41" s="12"/>
      <c r="K41" s="18"/>
    </row>
    <row r="42" customFormat="false" ht="15" hidden="false" customHeight="false" outlineLevel="0" collapsed="false">
      <c r="A42" s="10"/>
      <c r="B42" s="10"/>
      <c r="C42" s="10"/>
      <c r="D42" s="11" t="s">
        <v>22</v>
      </c>
      <c r="E42" s="12" t="n">
        <f aca="false">SUM(F42:J42)</f>
        <v>10894700</v>
      </c>
      <c r="F42" s="12" t="n">
        <v>10894700</v>
      </c>
      <c r="G42" s="14"/>
      <c r="H42" s="12"/>
      <c r="I42" s="12"/>
      <c r="J42" s="12"/>
      <c r="K42" s="18"/>
    </row>
    <row r="43" customFormat="false" ht="15" hidden="false" customHeight="false" outlineLevel="0" collapsed="false">
      <c r="A43" s="10"/>
      <c r="B43" s="10"/>
      <c r="C43" s="10"/>
      <c r="D43" s="11" t="s">
        <v>23</v>
      </c>
      <c r="E43" s="12" t="n">
        <f aca="false">SUM(F43:J43)</f>
        <v>0</v>
      </c>
      <c r="F43" s="12"/>
      <c r="G43" s="14"/>
      <c r="H43" s="12"/>
      <c r="I43" s="12"/>
      <c r="J43" s="12"/>
      <c r="K43" s="18"/>
    </row>
    <row r="44" customFormat="false" ht="15" hidden="false" customHeight="false" outlineLevel="0" collapsed="false">
      <c r="A44" s="10"/>
      <c r="B44" s="10"/>
      <c r="C44" s="10"/>
      <c r="D44" s="11" t="s">
        <v>24</v>
      </c>
      <c r="E44" s="12" t="n">
        <f aca="false">SUM(F44:J44)</f>
        <v>10894700</v>
      </c>
      <c r="F44" s="12" t="n">
        <f aca="false">SUM(F40:F42)</f>
        <v>10894700</v>
      </c>
      <c r="G44" s="14" t="n">
        <f aca="false">SUM(G40:G42)</f>
        <v>0</v>
      </c>
      <c r="H44" s="12" t="n">
        <f aca="false">SUM(H40:H42)</f>
        <v>0</v>
      </c>
      <c r="I44" s="12" t="n">
        <f aca="false">SUM(I40:I42)</f>
        <v>0</v>
      </c>
      <c r="J44" s="12" t="n">
        <f aca="false">SUM(J40:J42)</f>
        <v>0</v>
      </c>
      <c r="K44" s="18"/>
    </row>
    <row r="45" customFormat="false" ht="15" hidden="false" customHeight="true" outlineLevel="0" collapsed="false">
      <c r="A45" s="10" t="n">
        <v>7</v>
      </c>
      <c r="B45" s="10" t="s">
        <v>42</v>
      </c>
      <c r="C45" s="10" t="s">
        <v>40</v>
      </c>
      <c r="D45" s="19" t="s">
        <v>19</v>
      </c>
      <c r="E45" s="12" t="n">
        <f aca="false">SUM(F45:J45)</f>
        <v>0</v>
      </c>
      <c r="F45" s="12" t="n">
        <v>0</v>
      </c>
      <c r="G45" s="14" t="n">
        <v>0</v>
      </c>
      <c r="H45" s="12"/>
      <c r="I45" s="12"/>
      <c r="J45" s="12"/>
      <c r="K45" s="18" t="s">
        <v>43</v>
      </c>
    </row>
    <row r="46" customFormat="false" ht="15" hidden="false" customHeight="false" outlineLevel="0" collapsed="false">
      <c r="A46" s="10"/>
      <c r="B46" s="10"/>
      <c r="C46" s="10"/>
      <c r="D46" s="11" t="s">
        <v>21</v>
      </c>
      <c r="E46" s="12" t="n">
        <f aca="false">SUM(F46:J46)</f>
        <v>0</v>
      </c>
      <c r="F46" s="12" t="n">
        <v>0</v>
      </c>
      <c r="G46" s="14"/>
      <c r="H46" s="12"/>
      <c r="I46" s="12"/>
      <c r="J46" s="12"/>
      <c r="K46" s="18"/>
    </row>
    <row r="47" customFormat="false" ht="15" hidden="false" customHeight="false" outlineLevel="0" collapsed="false">
      <c r="A47" s="10"/>
      <c r="B47" s="10"/>
      <c r="C47" s="10"/>
      <c r="D47" s="11" t="s">
        <v>22</v>
      </c>
      <c r="E47" s="12" t="n">
        <f aca="false">SUM(F47:J47)</f>
        <v>36689310</v>
      </c>
      <c r="F47" s="12" t="n">
        <f aca="false">36625476+63834</f>
        <v>36689310</v>
      </c>
      <c r="G47" s="14"/>
      <c r="H47" s="12"/>
      <c r="I47" s="12"/>
      <c r="J47" s="12"/>
      <c r="K47" s="18"/>
    </row>
    <row r="48" customFormat="false" ht="15" hidden="false" customHeight="false" outlineLevel="0" collapsed="false">
      <c r="A48" s="10"/>
      <c r="B48" s="10"/>
      <c r="C48" s="10"/>
      <c r="D48" s="11" t="s">
        <v>23</v>
      </c>
      <c r="E48" s="12"/>
      <c r="F48" s="12"/>
      <c r="G48" s="14"/>
      <c r="H48" s="12"/>
      <c r="I48" s="12"/>
      <c r="J48" s="12"/>
      <c r="K48" s="18"/>
    </row>
    <row r="49" customFormat="false" ht="15" hidden="false" customHeight="false" outlineLevel="0" collapsed="false">
      <c r="A49" s="10"/>
      <c r="B49" s="10"/>
      <c r="C49" s="10"/>
      <c r="D49" s="11" t="s">
        <v>24</v>
      </c>
      <c r="E49" s="12" t="n">
        <f aca="false">SUM(F49:J49)</f>
        <v>36689310</v>
      </c>
      <c r="F49" s="12" t="n">
        <f aca="false">SUM(F45:F47)</f>
        <v>36689310</v>
      </c>
      <c r="G49" s="14" t="n">
        <f aca="false">SUM(G45:G47)</f>
        <v>0</v>
      </c>
      <c r="H49" s="12" t="n">
        <f aca="false">SUM(H45:H47)</f>
        <v>0</v>
      </c>
      <c r="I49" s="12" t="n">
        <f aca="false">SUM(I45:I47)</f>
        <v>0</v>
      </c>
      <c r="J49" s="12" t="n">
        <f aca="false">SUM(J45:J47)</f>
        <v>0</v>
      </c>
      <c r="K49" s="18"/>
    </row>
    <row r="50" customFormat="false" ht="15" hidden="false" customHeight="true" outlineLevel="0" collapsed="false">
      <c r="A50" s="10" t="n">
        <v>8</v>
      </c>
      <c r="B50" s="10" t="s">
        <v>44</v>
      </c>
      <c r="C50" s="10" t="s">
        <v>40</v>
      </c>
      <c r="D50" s="11" t="s">
        <v>19</v>
      </c>
      <c r="E50" s="12" t="n">
        <v>4998683.63</v>
      </c>
      <c r="F50" s="12" t="n">
        <v>4832615.27</v>
      </c>
      <c r="G50" s="14"/>
      <c r="H50" s="12"/>
      <c r="I50" s="12"/>
      <c r="J50" s="12"/>
      <c r="K50" s="18" t="s">
        <v>45</v>
      </c>
    </row>
    <row r="51" customFormat="false" ht="15" hidden="false" customHeight="false" outlineLevel="0" collapsed="false">
      <c r="A51" s="10"/>
      <c r="B51" s="10"/>
      <c r="C51" s="10"/>
      <c r="D51" s="11" t="s">
        <v>21</v>
      </c>
      <c r="E51" s="12" t="n">
        <f aca="false">SUM(F51:J51)</f>
        <v>0</v>
      </c>
      <c r="F51" s="12" t="n">
        <v>0</v>
      </c>
      <c r="G51" s="14"/>
      <c r="H51" s="12"/>
      <c r="I51" s="12"/>
      <c r="J51" s="12"/>
      <c r="K51" s="18"/>
    </row>
    <row r="52" customFormat="false" ht="15" hidden="false" customHeight="false" outlineLevel="0" collapsed="false">
      <c r="A52" s="10"/>
      <c r="B52" s="10"/>
      <c r="C52" s="10"/>
      <c r="D52" s="11" t="s">
        <v>22</v>
      </c>
      <c r="E52" s="12" t="n">
        <v>50491.75</v>
      </c>
      <c r="F52" s="12" t="n">
        <v>48829.57</v>
      </c>
      <c r="G52" s="14"/>
      <c r="H52" s="12"/>
      <c r="I52" s="12"/>
      <c r="J52" s="12"/>
      <c r="K52" s="18"/>
    </row>
    <row r="53" customFormat="false" ht="15" hidden="false" customHeight="false" outlineLevel="0" collapsed="false">
      <c r="A53" s="10"/>
      <c r="B53" s="10"/>
      <c r="C53" s="10"/>
      <c r="D53" s="11" t="s">
        <v>23</v>
      </c>
      <c r="E53" s="12" t="n">
        <f aca="false">SUM(F53:J53)</f>
        <v>0</v>
      </c>
      <c r="F53" s="12"/>
      <c r="G53" s="14"/>
      <c r="H53" s="12"/>
      <c r="I53" s="12"/>
      <c r="J53" s="12"/>
      <c r="K53" s="18"/>
    </row>
    <row r="54" customFormat="false" ht="15" hidden="false" customHeight="false" outlineLevel="0" collapsed="false">
      <c r="A54" s="10"/>
      <c r="B54" s="10"/>
      <c r="C54" s="10"/>
      <c r="D54" s="11" t="s">
        <v>24</v>
      </c>
      <c r="E54" s="12" t="n">
        <f aca="false">E51+E52+E50</f>
        <v>5049175.38</v>
      </c>
      <c r="F54" s="12" t="n">
        <f aca="false">F51+F52+F50+F53</f>
        <v>4881444.84</v>
      </c>
      <c r="G54" s="12" t="n">
        <f aca="false">G51+G52+G50+G53</f>
        <v>0</v>
      </c>
      <c r="H54" s="12" t="n">
        <f aca="false">H51+H52+H50+H53</f>
        <v>0</v>
      </c>
      <c r="I54" s="12" t="n">
        <f aca="false">I51+I52+I50+I53</f>
        <v>0</v>
      </c>
      <c r="J54" s="12" t="n">
        <f aca="false">J51+J52+J50+J53</f>
        <v>0</v>
      </c>
      <c r="K54" s="18"/>
    </row>
    <row r="55" s="21" customFormat="true" ht="15" hidden="true" customHeight="true" outlineLevel="0" collapsed="false">
      <c r="A55" s="10" t="n">
        <v>9</v>
      </c>
      <c r="B55" s="10" t="s">
        <v>46</v>
      </c>
      <c r="C55" s="10" t="s">
        <v>47</v>
      </c>
      <c r="D55" s="11" t="s">
        <v>19</v>
      </c>
      <c r="E55" s="12" t="n">
        <f aca="false">SUM(F55:J55)</f>
        <v>0</v>
      </c>
      <c r="F55" s="12"/>
      <c r="G55" s="17"/>
      <c r="H55" s="12"/>
      <c r="I55" s="20"/>
      <c r="J55" s="20"/>
      <c r="K55" s="18" t="s">
        <v>48</v>
      </c>
    </row>
    <row r="56" s="21" customFormat="true" ht="21" hidden="true" customHeight="false" outlineLevel="0" collapsed="false">
      <c r="A56" s="10"/>
      <c r="B56" s="10"/>
      <c r="C56" s="10"/>
      <c r="D56" s="11" t="s">
        <v>49</v>
      </c>
      <c r="E56" s="12" t="n">
        <f aca="false">SUM(F56:J56)</f>
        <v>0</v>
      </c>
      <c r="F56" s="12"/>
      <c r="G56" s="17"/>
      <c r="H56" s="12"/>
      <c r="I56" s="12"/>
      <c r="J56" s="12"/>
      <c r="K56" s="18"/>
    </row>
    <row r="57" s="21" customFormat="true" ht="15" hidden="true" customHeight="false" outlineLevel="0" collapsed="false">
      <c r="A57" s="10"/>
      <c r="B57" s="10"/>
      <c r="C57" s="10"/>
      <c r="D57" s="11" t="s">
        <v>22</v>
      </c>
      <c r="E57" s="12" t="n">
        <f aca="false">SUM(F57:J57)</f>
        <v>0</v>
      </c>
      <c r="F57" s="12"/>
      <c r="G57" s="14"/>
      <c r="H57" s="12"/>
      <c r="I57" s="12"/>
      <c r="J57" s="12"/>
      <c r="K57" s="18"/>
    </row>
    <row r="58" s="21" customFormat="true" ht="15" hidden="true" customHeight="false" outlineLevel="0" collapsed="false">
      <c r="A58" s="10"/>
      <c r="B58" s="10"/>
      <c r="C58" s="10"/>
      <c r="D58" s="11" t="s">
        <v>23</v>
      </c>
      <c r="E58" s="12"/>
      <c r="F58" s="12"/>
      <c r="G58" s="14"/>
      <c r="H58" s="12"/>
      <c r="I58" s="12"/>
      <c r="J58" s="12"/>
      <c r="K58" s="18"/>
    </row>
    <row r="59" s="21" customFormat="true" ht="15" hidden="true" customHeight="false" outlineLevel="0" collapsed="false">
      <c r="A59" s="10"/>
      <c r="B59" s="10"/>
      <c r="C59" s="10"/>
      <c r="D59" s="11" t="s">
        <v>24</v>
      </c>
      <c r="E59" s="12" t="n">
        <f aca="false">SUM(F59:J59)</f>
        <v>0</v>
      </c>
      <c r="F59" s="12" t="n">
        <f aca="false">SUM(F55:F57)</f>
        <v>0</v>
      </c>
      <c r="G59" s="14" t="n">
        <f aca="false">SUM(G55:G57)</f>
        <v>0</v>
      </c>
      <c r="H59" s="12" t="n">
        <f aca="false">SUM(H55:H57)</f>
        <v>0</v>
      </c>
      <c r="I59" s="12" t="n">
        <f aca="false">SUM(I55:I57)</f>
        <v>0</v>
      </c>
      <c r="J59" s="12" t="n">
        <f aca="false">SUM(J55:J57)</f>
        <v>0</v>
      </c>
      <c r="K59" s="18"/>
    </row>
    <row r="60" s="21" customFormat="true" ht="15" hidden="true" customHeight="true" outlineLevel="0" collapsed="false">
      <c r="A60" s="10" t="n">
        <v>10</v>
      </c>
      <c r="B60" s="22" t="s">
        <v>50</v>
      </c>
      <c r="C60" s="10" t="s">
        <v>51</v>
      </c>
      <c r="D60" s="19" t="s">
        <v>19</v>
      </c>
      <c r="E60" s="12" t="n">
        <f aca="false">SUM(F60:J60)</f>
        <v>0</v>
      </c>
      <c r="F60" s="12"/>
      <c r="G60" s="17"/>
      <c r="H60" s="12"/>
      <c r="I60" s="23"/>
      <c r="J60" s="20"/>
      <c r="K60" s="12" t="s">
        <v>52</v>
      </c>
    </row>
    <row r="61" s="21" customFormat="true" ht="21" hidden="true" customHeight="false" outlineLevel="0" collapsed="false">
      <c r="A61" s="10"/>
      <c r="B61" s="22"/>
      <c r="C61" s="10"/>
      <c r="D61" s="11" t="s">
        <v>49</v>
      </c>
      <c r="E61" s="12" t="n">
        <f aca="false">SUM(F61:J61)</f>
        <v>0</v>
      </c>
      <c r="F61" s="12"/>
      <c r="G61" s="17"/>
      <c r="H61" s="12"/>
      <c r="I61" s="12"/>
      <c r="J61" s="12"/>
      <c r="K61" s="12"/>
    </row>
    <row r="62" s="21" customFormat="true" ht="15" hidden="true" customHeight="false" outlineLevel="0" collapsed="false">
      <c r="A62" s="10"/>
      <c r="B62" s="22"/>
      <c r="C62" s="10"/>
      <c r="D62" s="11" t="s">
        <v>22</v>
      </c>
      <c r="E62" s="12" t="n">
        <f aca="false">SUM(F62:J62)</f>
        <v>0</v>
      </c>
      <c r="F62" s="12"/>
      <c r="G62" s="14" t="n">
        <v>0</v>
      </c>
      <c r="H62" s="12" t="n">
        <v>0</v>
      </c>
      <c r="I62" s="12" t="n">
        <v>0</v>
      </c>
      <c r="J62" s="12" t="n">
        <v>0</v>
      </c>
      <c r="K62" s="12"/>
    </row>
    <row r="63" s="21" customFormat="true" ht="15" hidden="true" customHeight="false" outlineLevel="0" collapsed="false">
      <c r="A63" s="10"/>
      <c r="B63" s="22"/>
      <c r="C63" s="10"/>
      <c r="D63" s="11" t="s">
        <v>23</v>
      </c>
      <c r="E63" s="12"/>
      <c r="F63" s="12"/>
      <c r="G63" s="14"/>
      <c r="H63" s="12"/>
      <c r="I63" s="12"/>
      <c r="J63" s="12"/>
      <c r="K63" s="12"/>
    </row>
    <row r="64" s="21" customFormat="true" ht="15" hidden="true" customHeight="false" outlineLevel="0" collapsed="false">
      <c r="A64" s="10"/>
      <c r="B64" s="22"/>
      <c r="C64" s="10"/>
      <c r="D64" s="11" t="s">
        <v>24</v>
      </c>
      <c r="E64" s="12" t="n">
        <f aca="false">SUM(F64:J64)</f>
        <v>0</v>
      </c>
      <c r="F64" s="12" t="n">
        <f aca="false">SUM(F60:F62)</f>
        <v>0</v>
      </c>
      <c r="G64" s="14" t="n">
        <f aca="false">SUM(G60:G62)</f>
        <v>0</v>
      </c>
      <c r="H64" s="12" t="n">
        <f aca="false">SUM(H60:H62)</f>
        <v>0</v>
      </c>
      <c r="I64" s="12" t="n">
        <f aca="false">SUM(I60:I62)</f>
        <v>0</v>
      </c>
      <c r="J64" s="12" t="n">
        <f aca="false">SUM(J60:J62)</f>
        <v>0</v>
      </c>
      <c r="K64" s="12"/>
    </row>
    <row r="65" s="21" customFormat="true" ht="15" hidden="true" customHeight="true" outlineLevel="0" collapsed="false">
      <c r="A65" s="10" t="n">
        <v>11</v>
      </c>
      <c r="B65" s="22" t="s">
        <v>53</v>
      </c>
      <c r="C65" s="10" t="s">
        <v>18</v>
      </c>
      <c r="D65" s="19" t="s">
        <v>19</v>
      </c>
      <c r="E65" s="12" t="n">
        <f aca="false">F65+G65+H65+I65+J65</f>
        <v>0</v>
      </c>
      <c r="F65" s="12"/>
      <c r="G65" s="14"/>
      <c r="H65" s="12"/>
      <c r="I65" s="12"/>
      <c r="J65" s="12"/>
      <c r="K65" s="12" t="s">
        <v>54</v>
      </c>
    </row>
    <row r="66" s="21" customFormat="true" ht="21" hidden="true" customHeight="false" outlineLevel="0" collapsed="false">
      <c r="A66" s="10"/>
      <c r="B66" s="22" t="s">
        <v>55</v>
      </c>
      <c r="C66" s="10"/>
      <c r="D66" s="11" t="s">
        <v>49</v>
      </c>
      <c r="E66" s="12" t="n">
        <f aca="false">F66+G66+H66+I66+J66</f>
        <v>0</v>
      </c>
      <c r="F66" s="12"/>
      <c r="G66" s="14"/>
      <c r="H66" s="12"/>
      <c r="I66" s="12"/>
      <c r="J66" s="12"/>
      <c r="K66" s="12"/>
    </row>
    <row r="67" s="21" customFormat="true" ht="15" hidden="true" customHeight="false" outlineLevel="0" collapsed="false">
      <c r="A67" s="10"/>
      <c r="B67" s="22" t="s">
        <v>55</v>
      </c>
      <c r="C67" s="10"/>
      <c r="D67" s="11" t="s">
        <v>22</v>
      </c>
      <c r="E67" s="12" t="n">
        <f aca="false">F67+G67+H67+I67+J67</f>
        <v>0</v>
      </c>
      <c r="F67" s="12"/>
      <c r="G67" s="14"/>
      <c r="H67" s="12"/>
      <c r="I67" s="12"/>
      <c r="J67" s="12"/>
      <c r="K67" s="12"/>
    </row>
    <row r="68" s="21" customFormat="true" ht="15" hidden="true" customHeight="false" outlineLevel="0" collapsed="false">
      <c r="A68" s="10"/>
      <c r="B68" s="22" t="s">
        <v>55</v>
      </c>
      <c r="C68" s="10"/>
      <c r="D68" s="11" t="s">
        <v>23</v>
      </c>
      <c r="E68" s="24" t="n">
        <f aca="false">F68+G68+H68+I68+J68</f>
        <v>0</v>
      </c>
      <c r="F68" s="24"/>
      <c r="G68" s="25"/>
      <c r="H68" s="12"/>
      <c r="I68" s="12"/>
      <c r="J68" s="12"/>
      <c r="K68" s="12"/>
    </row>
    <row r="69" s="21" customFormat="true" ht="15" hidden="true" customHeight="false" outlineLevel="0" collapsed="false">
      <c r="A69" s="10"/>
      <c r="B69" s="22" t="s">
        <v>55</v>
      </c>
      <c r="C69" s="10"/>
      <c r="D69" s="11" t="s">
        <v>24</v>
      </c>
      <c r="E69" s="12" t="n">
        <f aca="false">F69+G69+H69+I69+J69</f>
        <v>0</v>
      </c>
      <c r="F69" s="12" t="n">
        <f aca="false">F65+F66+F67+F68</f>
        <v>0</v>
      </c>
      <c r="G69" s="14" t="n">
        <f aca="false">G65+G66+G67+G68</f>
        <v>0</v>
      </c>
      <c r="H69" s="12" t="n">
        <f aca="false">H65+H66+H67+H68</f>
        <v>0</v>
      </c>
      <c r="I69" s="12" t="n">
        <f aca="false">I65+I66+I67+I68</f>
        <v>0</v>
      </c>
      <c r="J69" s="12" t="n">
        <f aca="false">J65+J66+J67+J68</f>
        <v>0</v>
      </c>
      <c r="K69" s="12"/>
    </row>
    <row r="70" s="21" customFormat="true" ht="15" hidden="false" customHeight="true" outlineLevel="0" collapsed="false">
      <c r="A70" s="10" t="n">
        <v>12</v>
      </c>
      <c r="B70" s="22" t="s">
        <v>56</v>
      </c>
      <c r="C70" s="10" t="s">
        <v>51</v>
      </c>
      <c r="D70" s="19" t="s">
        <v>19</v>
      </c>
      <c r="E70" s="12" t="n">
        <f aca="false">SUM(F70:J70)</f>
        <v>0</v>
      </c>
      <c r="F70" s="12"/>
      <c r="G70" s="17"/>
      <c r="H70" s="12"/>
      <c r="I70" s="23"/>
      <c r="J70" s="20"/>
      <c r="K70" s="26" t="s">
        <v>57</v>
      </c>
    </row>
    <row r="71" s="21" customFormat="true" ht="21" hidden="false" customHeight="false" outlineLevel="0" collapsed="false">
      <c r="A71" s="10"/>
      <c r="B71" s="22"/>
      <c r="C71" s="10"/>
      <c r="D71" s="11" t="s">
        <v>21</v>
      </c>
      <c r="E71" s="12" t="n">
        <f aca="false">SUM(F71:J71)</f>
        <v>0</v>
      </c>
      <c r="F71" s="12"/>
      <c r="G71" s="17"/>
      <c r="H71" s="12"/>
      <c r="I71" s="12"/>
      <c r="J71" s="12"/>
      <c r="K71" s="26"/>
    </row>
    <row r="72" s="21" customFormat="true" ht="15" hidden="false" customHeight="false" outlineLevel="0" collapsed="false">
      <c r="A72" s="10"/>
      <c r="B72" s="22"/>
      <c r="C72" s="10"/>
      <c r="D72" s="11" t="s">
        <v>22</v>
      </c>
      <c r="E72" s="12" t="n">
        <f aca="false">SUM(F72:J72)</f>
        <v>30000</v>
      </c>
      <c r="F72" s="12" t="n">
        <v>30000</v>
      </c>
      <c r="G72" s="14"/>
      <c r="H72" s="12"/>
      <c r="I72" s="12"/>
      <c r="J72" s="12"/>
      <c r="K72" s="26"/>
    </row>
    <row r="73" s="21" customFormat="true" ht="15" hidden="false" customHeight="false" outlineLevel="0" collapsed="false">
      <c r="A73" s="10"/>
      <c r="B73" s="22"/>
      <c r="C73" s="10"/>
      <c r="D73" s="11" t="s">
        <v>23</v>
      </c>
      <c r="E73" s="12"/>
      <c r="F73" s="12"/>
      <c r="G73" s="14"/>
      <c r="H73" s="12"/>
      <c r="I73" s="12"/>
      <c r="J73" s="12"/>
      <c r="K73" s="26"/>
    </row>
    <row r="74" s="21" customFormat="true" ht="15" hidden="false" customHeight="false" outlineLevel="0" collapsed="false">
      <c r="A74" s="10"/>
      <c r="B74" s="22"/>
      <c r="C74" s="10"/>
      <c r="D74" s="11" t="s">
        <v>24</v>
      </c>
      <c r="E74" s="12" t="n">
        <f aca="false">SUM(F74:J74)</f>
        <v>30000</v>
      </c>
      <c r="F74" s="12" t="n">
        <f aca="false">SUM(F70:F72)</f>
        <v>30000</v>
      </c>
      <c r="G74" s="14" t="n">
        <f aca="false">SUM(G70:G72)</f>
        <v>0</v>
      </c>
      <c r="H74" s="12" t="n">
        <f aca="false">SUM(H70:H72)</f>
        <v>0</v>
      </c>
      <c r="I74" s="12" t="n">
        <f aca="false">SUM(I70:I72)</f>
        <v>0</v>
      </c>
      <c r="J74" s="12" t="n">
        <f aca="false">SUM(J70:J72)</f>
        <v>0</v>
      </c>
      <c r="K74" s="26"/>
    </row>
    <row r="75" s="21" customFormat="true" ht="15" hidden="true" customHeight="true" outlineLevel="0" collapsed="false">
      <c r="A75" s="10" t="n">
        <v>13</v>
      </c>
      <c r="B75" s="22" t="s">
        <v>58</v>
      </c>
      <c r="C75" s="10" t="s">
        <v>40</v>
      </c>
      <c r="D75" s="19" t="s">
        <v>19</v>
      </c>
      <c r="E75" s="12" t="n">
        <f aca="false">SUM(F75:J75)</f>
        <v>0</v>
      </c>
      <c r="F75" s="12"/>
      <c r="G75" s="17"/>
      <c r="H75" s="12"/>
      <c r="I75" s="23"/>
      <c r="J75" s="20"/>
      <c r="K75" s="12" t="s">
        <v>59</v>
      </c>
    </row>
    <row r="76" s="21" customFormat="true" ht="21" hidden="true" customHeight="false" outlineLevel="0" collapsed="false">
      <c r="A76" s="10"/>
      <c r="B76" s="22"/>
      <c r="C76" s="10"/>
      <c r="D76" s="11" t="s">
        <v>49</v>
      </c>
      <c r="E76" s="12" t="n">
        <f aca="false">SUM(F76:J76)</f>
        <v>0</v>
      </c>
      <c r="F76" s="12"/>
      <c r="G76" s="17"/>
      <c r="H76" s="12"/>
      <c r="I76" s="12"/>
      <c r="J76" s="12"/>
      <c r="K76" s="12"/>
    </row>
    <row r="77" s="21" customFormat="true" ht="15" hidden="true" customHeight="false" outlineLevel="0" collapsed="false">
      <c r="A77" s="10"/>
      <c r="B77" s="22"/>
      <c r="C77" s="10"/>
      <c r="D77" s="11" t="s">
        <v>22</v>
      </c>
      <c r="E77" s="12" t="n">
        <f aca="false">SUM(F77:J77)</f>
        <v>0</v>
      </c>
      <c r="F77" s="12"/>
      <c r="G77" s="14"/>
      <c r="H77" s="12"/>
      <c r="I77" s="12"/>
      <c r="J77" s="12"/>
      <c r="K77" s="12"/>
    </row>
    <row r="78" s="21" customFormat="true" ht="19.5" hidden="true" customHeight="true" outlineLevel="0" collapsed="false">
      <c r="A78" s="10"/>
      <c r="B78" s="22"/>
      <c r="C78" s="10"/>
      <c r="D78" s="11" t="s">
        <v>23</v>
      </c>
      <c r="E78" s="12"/>
      <c r="F78" s="12"/>
      <c r="G78" s="14"/>
      <c r="H78" s="12"/>
      <c r="I78" s="12"/>
      <c r="J78" s="12"/>
      <c r="K78" s="12"/>
    </row>
    <row r="79" s="21" customFormat="true" ht="15" hidden="true" customHeight="false" outlineLevel="0" collapsed="false">
      <c r="A79" s="10"/>
      <c r="B79" s="22"/>
      <c r="C79" s="10"/>
      <c r="D79" s="11" t="s">
        <v>24</v>
      </c>
      <c r="E79" s="12" t="n">
        <f aca="false">SUM(F79:J79)</f>
        <v>0</v>
      </c>
      <c r="F79" s="12" t="n">
        <f aca="false">SUM(F75:F77)</f>
        <v>0</v>
      </c>
      <c r="G79" s="14" t="n">
        <f aca="false">SUM(G75:G77)</f>
        <v>0</v>
      </c>
      <c r="H79" s="12" t="n">
        <f aca="false">SUM(H75:H77)</f>
        <v>0</v>
      </c>
      <c r="I79" s="12" t="n">
        <f aca="false">SUM(I75:I77)</f>
        <v>0</v>
      </c>
      <c r="J79" s="12" t="n">
        <f aca="false">SUM(J75:J77)</f>
        <v>0</v>
      </c>
      <c r="K79" s="12"/>
    </row>
    <row r="80" s="21" customFormat="true" ht="15" hidden="true" customHeight="true" outlineLevel="0" collapsed="false">
      <c r="A80" s="10" t="n">
        <v>15</v>
      </c>
      <c r="B80" s="27" t="s">
        <v>58</v>
      </c>
      <c r="C80" s="10" t="s">
        <v>40</v>
      </c>
      <c r="D80" s="19" t="s">
        <v>19</v>
      </c>
      <c r="E80" s="12" t="n">
        <f aca="false">F80+G80+H80+I80+J80</f>
        <v>0</v>
      </c>
      <c r="F80" s="12"/>
      <c r="G80" s="14"/>
      <c r="H80" s="12"/>
      <c r="I80" s="12"/>
      <c r="J80" s="12"/>
      <c r="K80" s="12"/>
    </row>
    <row r="81" s="21" customFormat="true" ht="21" hidden="true" customHeight="false" outlineLevel="0" collapsed="false">
      <c r="A81" s="10"/>
      <c r="B81" s="27"/>
      <c r="C81" s="10"/>
      <c r="D81" s="11" t="s">
        <v>49</v>
      </c>
      <c r="E81" s="12" t="n">
        <f aca="false">F81+G81+H81+I81+J81</f>
        <v>0</v>
      </c>
      <c r="F81" s="12"/>
      <c r="G81" s="14"/>
      <c r="H81" s="12"/>
      <c r="I81" s="12"/>
      <c r="J81" s="12"/>
      <c r="K81" s="12"/>
    </row>
    <row r="82" s="21" customFormat="true" ht="15" hidden="true" customHeight="false" outlineLevel="0" collapsed="false">
      <c r="A82" s="10"/>
      <c r="B82" s="27"/>
      <c r="C82" s="10"/>
      <c r="D82" s="11" t="s">
        <v>22</v>
      </c>
      <c r="E82" s="12" t="n">
        <f aca="false">F82+G82+H82+I82+J82</f>
        <v>0</v>
      </c>
      <c r="F82" s="12"/>
      <c r="G82" s="14"/>
      <c r="H82" s="12"/>
      <c r="I82" s="12"/>
      <c r="J82" s="12"/>
      <c r="K82" s="12"/>
    </row>
    <row r="83" s="21" customFormat="true" ht="15" hidden="true" customHeight="false" outlineLevel="0" collapsed="false">
      <c r="A83" s="10"/>
      <c r="B83" s="27"/>
      <c r="C83" s="10"/>
      <c r="D83" s="11" t="s">
        <v>23</v>
      </c>
      <c r="E83" s="12" t="n">
        <f aca="false">F83+G83+H83+I83+J83</f>
        <v>0</v>
      </c>
      <c r="F83" s="12"/>
      <c r="G83" s="14"/>
      <c r="H83" s="12"/>
      <c r="I83" s="12"/>
      <c r="J83" s="12"/>
      <c r="K83" s="12"/>
    </row>
    <row r="84" s="21" customFormat="true" ht="15" hidden="true" customHeight="false" outlineLevel="0" collapsed="false">
      <c r="A84" s="10"/>
      <c r="B84" s="28"/>
      <c r="C84" s="10"/>
      <c r="D84" s="11" t="s">
        <v>24</v>
      </c>
      <c r="E84" s="12" t="n">
        <f aca="false">F84+G84+H84+I84+J84</f>
        <v>0</v>
      </c>
      <c r="F84" s="12" t="n">
        <f aca="false">F80+F81+F82+F83</f>
        <v>0</v>
      </c>
      <c r="G84" s="14" t="n">
        <f aca="false">G80+G81+G82+G83</f>
        <v>0</v>
      </c>
      <c r="H84" s="12" t="n">
        <f aca="false">H80+H81+H82+H83</f>
        <v>0</v>
      </c>
      <c r="I84" s="12" t="n">
        <f aca="false">I80+I81+I82+I83</f>
        <v>0</v>
      </c>
      <c r="J84" s="12" t="n">
        <f aca="false">J80+J81+J82+J83</f>
        <v>0</v>
      </c>
      <c r="K84" s="12"/>
    </row>
    <row r="85" customFormat="false" ht="15" hidden="false" customHeight="true" outlineLevel="0" collapsed="false">
      <c r="A85" s="10"/>
      <c r="B85" s="29" t="s">
        <v>60</v>
      </c>
      <c r="C85" s="30"/>
      <c r="D85" s="11" t="s">
        <v>19</v>
      </c>
      <c r="E85" s="12" t="n">
        <f aca="false">SUM(F85:J85)</f>
        <v>4832815.27</v>
      </c>
      <c r="F85" s="12" t="n">
        <f aca="false">F10+F15+F35+F40+F45+F30+F20+F80+F65+F50+F70+F60+F25+F55+F75</f>
        <v>4832815.27</v>
      </c>
      <c r="G85" s="12" t="n">
        <f aca="false">G10+G15+G35+G40+G45+G30+G20+G80+G65+G50+G70+G60+G25+G55+G75</f>
        <v>0</v>
      </c>
      <c r="H85" s="12" t="n">
        <f aca="false">H10+H15+H35+H40+H45+H30+H20+H80+H65+H50+H70+H60+H25+H55+H75</f>
        <v>0</v>
      </c>
      <c r="I85" s="12" t="n">
        <f aca="false">I10+I15+I35+I40+I45+I30+I20+I80+I65+I50+I70+I60+I25+I55+I75</f>
        <v>0</v>
      </c>
      <c r="J85" s="12" t="n">
        <f aca="false">J10+J15+J35+J40+J45+J30+J20+J80+J65+J50+J70+J60+J25+J55+J75</f>
        <v>0</v>
      </c>
      <c r="K85" s="11"/>
    </row>
    <row r="86" customFormat="false" ht="15" hidden="false" customHeight="false" outlineLevel="0" collapsed="false">
      <c r="A86" s="10"/>
      <c r="B86" s="29"/>
      <c r="C86" s="30"/>
      <c r="D86" s="11" t="s">
        <v>21</v>
      </c>
      <c r="E86" s="12" t="n">
        <f aca="false">SUM(F86:J86)</f>
        <v>0</v>
      </c>
      <c r="F86" s="12" t="n">
        <f aca="false">F11+F16+F36+F41+F46+F31+F21+F81+F66+F51+F71+F61+F26+F56+F76</f>
        <v>0</v>
      </c>
      <c r="G86" s="12" t="n">
        <f aca="false">G11+G16+G36+G41+G46+G31+G21+G81+G66+G51+G71+G61+G26+G56+G76</f>
        <v>0</v>
      </c>
      <c r="H86" s="12" t="n">
        <f aca="false">H11+H16+H36+H41+H46+H31+H21+H81+H66+H51+H71+H61+H26+H56+H76</f>
        <v>0</v>
      </c>
      <c r="I86" s="12" t="n">
        <f aca="false">I11+I16+I36+I41+I46+I31+I21+I81+I66+I51+I71+I61+I26+I56+I76</f>
        <v>0</v>
      </c>
      <c r="J86" s="12" t="n">
        <f aca="false">J11+J16+J36+J41+J46+J31+J21+J81+J66+J51+J71+J61+J26+J56+J76</f>
        <v>0</v>
      </c>
      <c r="K86" s="11"/>
    </row>
    <row r="87" customFormat="false" ht="15" hidden="false" customHeight="false" outlineLevel="0" collapsed="false">
      <c r="A87" s="10"/>
      <c r="B87" s="29"/>
      <c r="C87" s="30"/>
      <c r="D87" s="11" t="s">
        <v>22</v>
      </c>
      <c r="E87" s="12" t="n">
        <f aca="false">SUM(F87:J87)</f>
        <v>61482000</v>
      </c>
      <c r="F87" s="12" t="n">
        <f aca="false">F12+F17+F37+F42+F47+F32+F22+F82+F67+F52+F72+F62+F27+F57+F77</f>
        <v>61482000</v>
      </c>
      <c r="G87" s="12" t="n">
        <f aca="false">G12+G17+G37+G42+G47+G32+G22+G82+G67+G52+G72+G62+G27+G57+G77</f>
        <v>0</v>
      </c>
      <c r="H87" s="12" t="n">
        <f aca="false">H12+H17+H37+H42+H47+H32+H22+H82+H67+H52+H72+H62+H27+H57+H77</f>
        <v>0</v>
      </c>
      <c r="I87" s="12" t="n">
        <f aca="false">I12+I17+I37+I42+I47+I32+I22+I82+I67+I52+I72+I62+I27+I57+I77</f>
        <v>0</v>
      </c>
      <c r="J87" s="12" t="n">
        <f aca="false">J12+J17+J37+J42+J47+J32+J22+J82+J67+J52+J72+J62+J27+J57+J77</f>
        <v>0</v>
      </c>
      <c r="K87" s="11"/>
    </row>
    <row r="88" customFormat="false" ht="15" hidden="false" customHeight="false" outlineLevel="0" collapsed="false">
      <c r="A88" s="10"/>
      <c r="B88" s="29"/>
      <c r="C88" s="30"/>
      <c r="D88" s="11" t="s">
        <v>23</v>
      </c>
      <c r="E88" s="12" t="n">
        <f aca="false">SUM(F88:J88)</f>
        <v>0</v>
      </c>
      <c r="F88" s="12" t="n">
        <f aca="false">F13+F18+F38+F43+F48+F33+F23+F83+F68+F53+F73+F63+F28+F58+F78</f>
        <v>0</v>
      </c>
      <c r="G88" s="12" t="n">
        <f aca="false">G13+G18+G38+G43+G48+G33+G23+G83+G68+G53+G73+G63+G28+G58+G78</f>
        <v>0</v>
      </c>
      <c r="H88" s="12" t="n">
        <f aca="false">H13+H18+H38+H43+H48+H33+H23+H83+H68+H53+H73+H63+H28+H58+H78</f>
        <v>0</v>
      </c>
      <c r="I88" s="12" t="n">
        <f aca="false">I13+I18+I38+I43+I48+I33+I23+I83+I68+I53+I73+I63+I28+I58+I78</f>
        <v>0</v>
      </c>
      <c r="J88" s="12" t="n">
        <f aca="false">J13+J18+J38+J43+J48+J33+J23+J83+J68+J53+J73+J63+J28+J58+J78</f>
        <v>0</v>
      </c>
      <c r="K88" s="11"/>
    </row>
    <row r="89" customFormat="false" ht="15" hidden="false" customHeight="false" outlineLevel="0" collapsed="false">
      <c r="A89" s="10"/>
      <c r="B89" s="29"/>
      <c r="C89" s="30"/>
      <c r="D89" s="31" t="s">
        <v>24</v>
      </c>
      <c r="E89" s="12" t="n">
        <f aca="false">SUM(F89:J89)</f>
        <v>66314815.27</v>
      </c>
      <c r="F89" s="12" t="n">
        <f aca="false">F85+F87+F86+F88</f>
        <v>66314815.27</v>
      </c>
      <c r="G89" s="12" t="n">
        <f aca="false">G85+G87+G86+G88</f>
        <v>0</v>
      </c>
      <c r="H89" s="12" t="n">
        <f aca="false">H85+H87+H86+H88</f>
        <v>0</v>
      </c>
      <c r="I89" s="12" t="n">
        <f aca="false">I85+I87+I86+I88</f>
        <v>0</v>
      </c>
      <c r="J89" s="12" t="n">
        <f aca="false">J85+J87+J86+J88</f>
        <v>0</v>
      </c>
      <c r="K89" s="11"/>
    </row>
    <row r="91" customFormat="false" ht="15" hidden="false" customHeight="false" outlineLevel="0" collapsed="false">
      <c r="E91" s="32" t="n">
        <f aca="false">SUM(F91:I91)</f>
        <v>209346215.46</v>
      </c>
      <c r="F91" s="32" t="n">
        <v>65729041.35</v>
      </c>
      <c r="G91" s="32" t="n">
        <v>49959460.35</v>
      </c>
      <c r="H91" s="32" t="n">
        <v>45816356.88</v>
      </c>
      <c r="I91" s="33" t="n">
        <v>47841356.88</v>
      </c>
      <c r="J91" s="33"/>
    </row>
    <row r="92" customFormat="false" ht="15" hidden="false" customHeight="false" outlineLevel="0" collapsed="false">
      <c r="F92" s="33"/>
    </row>
    <row r="93" customFormat="false" ht="15" hidden="false" customHeight="false" outlineLevel="0" collapsed="false">
      <c r="E93" s="33" t="n">
        <f aca="false">E91-E89</f>
        <v>143031400.19</v>
      </c>
      <c r="F93" s="33" t="n">
        <f aca="false">F91-F89</f>
        <v>-585773.919999994</v>
      </c>
      <c r="G93" s="33" t="n">
        <f aca="false">G91-G89</f>
        <v>49959460.35</v>
      </c>
      <c r="H93" s="33" t="n">
        <f aca="false">H91-H89</f>
        <v>45816356.88</v>
      </c>
      <c r="I93" s="33" t="n">
        <f aca="false">I91-I89</f>
        <v>47841356.88</v>
      </c>
    </row>
  </sheetData>
  <mergeCells count="76">
    <mergeCell ref="G1:K1"/>
    <mergeCell ref="G2:K2"/>
    <mergeCell ref="G3:K3"/>
    <mergeCell ref="A4:K4"/>
    <mergeCell ref="A5:K5"/>
    <mergeCell ref="A6:K6"/>
    <mergeCell ref="A7:A8"/>
    <mergeCell ref="B7:B8"/>
    <mergeCell ref="C7:C8"/>
    <mergeCell ref="D7:D8"/>
    <mergeCell ref="E7:J7"/>
    <mergeCell ref="K7:K8"/>
    <mergeCell ref="A10:A14"/>
    <mergeCell ref="B10:B14"/>
    <mergeCell ref="C10:C14"/>
    <mergeCell ref="K10:K14"/>
    <mergeCell ref="A15:A19"/>
    <mergeCell ref="B15:B19"/>
    <mergeCell ref="C15:C19"/>
    <mergeCell ref="K15:K19"/>
    <mergeCell ref="A20:A24"/>
    <mergeCell ref="B20:B24"/>
    <mergeCell ref="C20:C24"/>
    <mergeCell ref="K20:K24"/>
    <mergeCell ref="A25:A29"/>
    <mergeCell ref="B25:B29"/>
    <mergeCell ref="C25:C29"/>
    <mergeCell ref="K25:K29"/>
    <mergeCell ref="A30:A34"/>
    <mergeCell ref="B30:B34"/>
    <mergeCell ref="C30:C34"/>
    <mergeCell ref="K30:K34"/>
    <mergeCell ref="A35:A39"/>
    <mergeCell ref="B35:B39"/>
    <mergeCell ref="C35:C39"/>
    <mergeCell ref="K35:K39"/>
    <mergeCell ref="A40:A44"/>
    <mergeCell ref="B40:B44"/>
    <mergeCell ref="C40:C44"/>
    <mergeCell ref="K40:K44"/>
    <mergeCell ref="A45:A49"/>
    <mergeCell ref="B45:B49"/>
    <mergeCell ref="C45:C49"/>
    <mergeCell ref="K45:K49"/>
    <mergeCell ref="A50:A54"/>
    <mergeCell ref="B50:B54"/>
    <mergeCell ref="C50:C54"/>
    <mergeCell ref="K50:K54"/>
    <mergeCell ref="A55:A59"/>
    <mergeCell ref="B55:B59"/>
    <mergeCell ref="C55:C59"/>
    <mergeCell ref="K55:K59"/>
    <mergeCell ref="A60:A64"/>
    <mergeCell ref="B60:B64"/>
    <mergeCell ref="C60:C64"/>
    <mergeCell ref="K60:K64"/>
    <mergeCell ref="A65:A69"/>
    <mergeCell ref="B65:B69"/>
    <mergeCell ref="C65:C69"/>
    <mergeCell ref="K65:K69"/>
    <mergeCell ref="A70:A74"/>
    <mergeCell ref="B70:B74"/>
    <mergeCell ref="C70:C74"/>
    <mergeCell ref="K70:K74"/>
    <mergeCell ref="A75:A79"/>
    <mergeCell ref="B75:B79"/>
    <mergeCell ref="C75:C79"/>
    <mergeCell ref="K75:K79"/>
    <mergeCell ref="A80:A84"/>
    <mergeCell ref="B80:B83"/>
    <mergeCell ref="C80:C84"/>
    <mergeCell ref="K80:K84"/>
    <mergeCell ref="A85:A89"/>
    <mergeCell ref="B85:B89"/>
    <mergeCell ref="C85:C89"/>
    <mergeCell ref="K85:K89"/>
  </mergeCells>
  <printOptions headings="false" gridLines="false" gridLinesSet="true" horizontalCentered="false" verticalCentered="false"/>
  <pageMargins left="0.708333333333333" right="0.708333333333333" top="0.39375" bottom="0.157638888888889" header="0.511811023622047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7"/>
  <sheetViews>
    <sheetView showFormulas="false" showGridLines="true" showRowColHeaders="true" showZeros="true" rightToLeft="false" tabSelected="false" showOutlineSymbols="true" defaultGridColor="true" view="pageBreakPreview" topLeftCell="A1" colorId="64" zoomScale="180" zoomScaleNormal="100" zoomScalePageLayoutView="180" workbookViewId="0">
      <selection pane="topLeft" activeCell="F3" activeCellId="0" sqref="F3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7.86"/>
    <col collapsed="false" customWidth="true" hidden="false" outlineLevel="0" max="2" min="2" style="1" width="17.71"/>
    <col collapsed="false" customWidth="true" hidden="false" outlineLevel="0" max="3" min="3" style="1" width="15.71"/>
    <col collapsed="false" customWidth="true" hidden="false" outlineLevel="0" max="6" min="4" style="1" width="22"/>
    <col collapsed="false" customWidth="true" hidden="false" outlineLevel="0" max="7" min="7" style="1" width="21.71"/>
  </cols>
  <sheetData>
    <row r="1" customFormat="false" ht="32.25" hidden="false" customHeight="false" outlineLevel="0" collapsed="false">
      <c r="A1" s="34" t="s">
        <v>61</v>
      </c>
      <c r="B1" s="35" t="s">
        <v>62</v>
      </c>
      <c r="C1" s="35" t="s">
        <v>63</v>
      </c>
      <c r="D1" s="35" t="s">
        <v>64</v>
      </c>
      <c r="E1" s="35" t="s">
        <v>65</v>
      </c>
      <c r="F1" s="35" t="s">
        <v>66</v>
      </c>
      <c r="G1" s="35" t="s">
        <v>67</v>
      </c>
    </row>
    <row r="2" customFormat="false" ht="16.5" hidden="false" customHeight="false" outlineLevel="0" collapsed="false">
      <c r="A2" s="36" t="n">
        <v>1</v>
      </c>
      <c r="B2" s="37" t="n">
        <v>2</v>
      </c>
      <c r="C2" s="37" t="n">
        <v>3</v>
      </c>
      <c r="D2" s="37" t="n">
        <v>4</v>
      </c>
      <c r="E2" s="37" t="n">
        <v>5</v>
      </c>
      <c r="F2" s="37" t="n">
        <v>6</v>
      </c>
      <c r="G2" s="37" t="n">
        <v>7</v>
      </c>
    </row>
    <row r="3" customFormat="false" ht="219.75" hidden="false" customHeight="true" outlineLevel="0" collapsed="false">
      <c r="A3" s="34" t="s">
        <v>68</v>
      </c>
      <c r="B3" s="34" t="n">
        <v>1.2730001172E+017</v>
      </c>
      <c r="C3" s="38"/>
      <c r="D3" s="34" t="s">
        <v>69</v>
      </c>
      <c r="E3" s="39"/>
      <c r="F3" s="39"/>
      <c r="G3" s="34" t="s">
        <v>70</v>
      </c>
    </row>
    <row r="4" customFormat="false" ht="16.5" hidden="false" customHeight="false" outlineLevel="0" collapsed="false">
      <c r="A4" s="34"/>
      <c r="B4" s="34"/>
      <c r="C4" s="40" t="n">
        <v>43920</v>
      </c>
      <c r="D4" s="34"/>
      <c r="E4" s="36"/>
      <c r="F4" s="36"/>
      <c r="G4" s="34"/>
    </row>
    <row r="5" customFormat="false" ht="204" hidden="false" customHeight="true" outlineLevel="0" collapsed="false">
      <c r="A5" s="34" t="s">
        <v>68</v>
      </c>
      <c r="B5" s="34" t="n">
        <v>1.2730001172E+017</v>
      </c>
      <c r="C5" s="38"/>
      <c r="D5" s="34" t="s">
        <v>71</v>
      </c>
      <c r="E5" s="39"/>
      <c r="F5" s="39"/>
      <c r="G5" s="34" t="s">
        <v>72</v>
      </c>
    </row>
    <row r="6" customFormat="false" ht="16.5" hidden="false" customHeight="false" outlineLevel="0" collapsed="false">
      <c r="A6" s="34"/>
      <c r="B6" s="34"/>
      <c r="C6" s="40" t="n">
        <v>43920</v>
      </c>
      <c r="D6" s="34"/>
      <c r="E6" s="36"/>
      <c r="F6" s="36"/>
      <c r="G6" s="34"/>
    </row>
    <row r="7" customFormat="false" ht="219.75" hidden="false" customHeight="true" outlineLevel="0" collapsed="false">
      <c r="A7" s="34" t="s">
        <v>68</v>
      </c>
      <c r="B7" s="34" t="n">
        <v>1.2730001172E+017</v>
      </c>
      <c r="C7" s="38"/>
      <c r="D7" s="34" t="s">
        <v>73</v>
      </c>
      <c r="E7" s="39"/>
      <c r="F7" s="39"/>
      <c r="G7" s="34" t="s">
        <v>74</v>
      </c>
    </row>
    <row r="8" customFormat="false" ht="16.5" hidden="false" customHeight="false" outlineLevel="0" collapsed="false">
      <c r="A8" s="34"/>
      <c r="B8" s="34"/>
      <c r="C8" s="40" t="n">
        <v>43920</v>
      </c>
      <c r="D8" s="34"/>
      <c r="E8" s="36"/>
      <c r="F8" s="36"/>
      <c r="G8" s="34"/>
    </row>
    <row r="9" customFormat="false" ht="204" hidden="false" customHeight="true" outlineLevel="0" collapsed="false">
      <c r="A9" s="34" t="s">
        <v>68</v>
      </c>
      <c r="B9" s="34" t="n">
        <v>1.2730001172E+017</v>
      </c>
      <c r="C9" s="38"/>
      <c r="D9" s="34" t="s">
        <v>75</v>
      </c>
      <c r="E9" s="39"/>
      <c r="F9" s="39"/>
      <c r="G9" s="34" t="s">
        <v>76</v>
      </c>
    </row>
    <row r="10" customFormat="false" ht="16.5" hidden="false" customHeight="false" outlineLevel="0" collapsed="false">
      <c r="A10" s="34"/>
      <c r="B10" s="34"/>
      <c r="C10" s="40" t="n">
        <v>43920</v>
      </c>
      <c r="D10" s="34"/>
      <c r="E10" s="36"/>
      <c r="F10" s="36"/>
      <c r="G10" s="34"/>
    </row>
    <row r="11" customFormat="false" ht="204" hidden="false" customHeight="true" outlineLevel="0" collapsed="false">
      <c r="A11" s="34" t="s">
        <v>68</v>
      </c>
      <c r="B11" s="34" t="n">
        <v>1.2730001172E+017</v>
      </c>
      <c r="C11" s="38"/>
      <c r="D11" s="34" t="s">
        <v>77</v>
      </c>
      <c r="E11" s="39"/>
      <c r="F11" s="39"/>
      <c r="G11" s="34" t="s">
        <v>78</v>
      </c>
    </row>
    <row r="12" customFormat="false" ht="16.5" hidden="false" customHeight="false" outlineLevel="0" collapsed="false">
      <c r="A12" s="34"/>
      <c r="B12" s="34"/>
      <c r="C12" s="40" t="n">
        <v>43920</v>
      </c>
      <c r="D12" s="34"/>
      <c r="E12" s="36"/>
      <c r="F12" s="36"/>
      <c r="G12" s="34"/>
    </row>
    <row r="13" customFormat="false" ht="204" hidden="false" customHeight="true" outlineLevel="0" collapsed="false">
      <c r="A13" s="34" t="s">
        <v>68</v>
      </c>
      <c r="B13" s="34" t="n">
        <v>1.2730001172E+017</v>
      </c>
      <c r="C13" s="38"/>
      <c r="D13" s="34" t="s">
        <v>79</v>
      </c>
      <c r="E13" s="39"/>
      <c r="F13" s="39"/>
      <c r="G13" s="34" t="s">
        <v>80</v>
      </c>
    </row>
    <row r="14" customFormat="false" ht="16.5" hidden="false" customHeight="false" outlineLevel="0" collapsed="false">
      <c r="A14" s="34"/>
      <c r="B14" s="34"/>
      <c r="C14" s="40" t="n">
        <v>43920</v>
      </c>
      <c r="D14" s="34"/>
      <c r="E14" s="36"/>
      <c r="F14" s="36"/>
      <c r="G14" s="34"/>
    </row>
    <row r="15" customFormat="false" ht="204" hidden="false" customHeight="true" outlineLevel="0" collapsed="false">
      <c r="A15" s="34" t="s">
        <v>68</v>
      </c>
      <c r="B15" s="34" t="n">
        <v>1.2730001172E+017</v>
      </c>
      <c r="C15" s="38"/>
      <c r="D15" s="34" t="s">
        <v>81</v>
      </c>
      <c r="E15" s="39"/>
      <c r="F15" s="39"/>
      <c r="G15" s="34" t="s">
        <v>82</v>
      </c>
    </row>
    <row r="16" customFormat="false" ht="16.5" hidden="false" customHeight="false" outlineLevel="0" collapsed="false">
      <c r="A16" s="34"/>
      <c r="B16" s="34"/>
      <c r="C16" s="40" t="n">
        <v>43942</v>
      </c>
      <c r="D16" s="34"/>
      <c r="E16" s="36"/>
      <c r="F16" s="36"/>
      <c r="G16" s="34"/>
    </row>
    <row r="17" customFormat="false" ht="110.25" hidden="false" customHeight="true" outlineLevel="0" collapsed="false">
      <c r="A17" s="41" t="s">
        <v>83</v>
      </c>
      <c r="B17" s="41"/>
      <c r="C17" s="41"/>
      <c r="D17" s="41"/>
      <c r="E17" s="42"/>
      <c r="F17" s="42"/>
      <c r="G17" s="43" t="s">
        <v>84</v>
      </c>
    </row>
    <row r="18" customFormat="false" ht="188.25" hidden="false" customHeight="true" outlineLevel="0" collapsed="false">
      <c r="A18" s="34" t="s">
        <v>85</v>
      </c>
      <c r="B18" s="34" t="n">
        <v>1.27300011719E+021</v>
      </c>
      <c r="C18" s="38"/>
      <c r="D18" s="34" t="s">
        <v>86</v>
      </c>
      <c r="E18" s="39"/>
      <c r="F18" s="39"/>
      <c r="G18" s="34" t="s">
        <v>87</v>
      </c>
    </row>
    <row r="19" customFormat="false" ht="16.5" hidden="false" customHeight="false" outlineLevel="0" collapsed="false">
      <c r="A19" s="34"/>
      <c r="B19" s="34"/>
      <c r="C19" s="40" t="n">
        <v>43725</v>
      </c>
      <c r="D19" s="34"/>
      <c r="E19" s="36"/>
      <c r="F19" s="36"/>
      <c r="G19" s="34"/>
    </row>
    <row r="20" customFormat="false" ht="172.5" hidden="false" customHeight="true" outlineLevel="0" collapsed="false">
      <c r="A20" s="34" t="s">
        <v>88</v>
      </c>
      <c r="B20" s="34" t="n">
        <v>1.27300011719E+017</v>
      </c>
      <c r="C20" s="38"/>
      <c r="D20" s="34" t="s">
        <v>89</v>
      </c>
      <c r="E20" s="38"/>
      <c r="F20" s="38"/>
      <c r="G20" s="38"/>
    </row>
    <row r="21" customFormat="false" ht="16.5" hidden="false" customHeight="false" outlineLevel="0" collapsed="false">
      <c r="A21" s="34"/>
      <c r="B21" s="34"/>
      <c r="C21" s="40" t="n">
        <v>43819</v>
      </c>
      <c r="D21" s="34"/>
      <c r="E21" s="37"/>
      <c r="F21" s="37"/>
      <c r="G21" s="37" t="s">
        <v>90</v>
      </c>
    </row>
    <row r="22" customFormat="false" ht="345.75" hidden="false" customHeight="true" outlineLevel="0" collapsed="false">
      <c r="A22" s="34" t="s">
        <v>91</v>
      </c>
      <c r="B22" s="34" t="s">
        <v>92</v>
      </c>
      <c r="C22" s="38"/>
      <c r="D22" s="34" t="s">
        <v>93</v>
      </c>
      <c r="E22" s="39"/>
      <c r="F22" s="39"/>
      <c r="G22" s="44" t="n">
        <v>10906</v>
      </c>
    </row>
    <row r="23" customFormat="false" ht="15.75" hidden="false" customHeight="false" outlineLevel="0" collapsed="false">
      <c r="A23" s="34"/>
      <c r="B23" s="34"/>
      <c r="C23" s="38"/>
      <c r="D23" s="34"/>
      <c r="E23" s="45"/>
      <c r="F23" s="45"/>
      <c r="G23" s="44"/>
    </row>
    <row r="24" customFormat="false" ht="16.5" hidden="false" customHeight="false" outlineLevel="0" collapsed="false">
      <c r="A24" s="34"/>
      <c r="B24" s="34"/>
      <c r="C24" s="46" t="n">
        <v>43913</v>
      </c>
      <c r="D24" s="34"/>
      <c r="E24" s="36"/>
      <c r="F24" s="36"/>
      <c r="G24" s="44"/>
    </row>
    <row r="25" customFormat="false" ht="377.25" hidden="false" customHeight="true" outlineLevel="0" collapsed="false">
      <c r="A25" s="34" t="s">
        <v>94</v>
      </c>
      <c r="B25" s="34" t="n">
        <v>92</v>
      </c>
      <c r="C25" s="38"/>
      <c r="D25" s="34" t="s">
        <v>95</v>
      </c>
      <c r="E25" s="39"/>
      <c r="F25" s="39"/>
      <c r="G25" s="34" t="s">
        <v>96</v>
      </c>
    </row>
    <row r="26" customFormat="false" ht="16.5" hidden="false" customHeight="false" outlineLevel="0" collapsed="false">
      <c r="A26" s="34"/>
      <c r="B26" s="34"/>
      <c r="C26" s="40" t="n">
        <v>43990</v>
      </c>
      <c r="D26" s="34"/>
      <c r="E26" s="36"/>
      <c r="F26" s="36"/>
      <c r="G26" s="34"/>
    </row>
    <row r="27" customFormat="false" ht="16.5" hidden="false" customHeight="true" outlineLevel="0" collapsed="false">
      <c r="A27" s="47" t="s">
        <v>24</v>
      </c>
      <c r="B27" s="47"/>
      <c r="C27" s="47"/>
      <c r="D27" s="47"/>
      <c r="E27" s="48"/>
      <c r="F27" s="48"/>
      <c r="G27" s="43" t="s">
        <v>97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18:A19"/>
    <mergeCell ref="B18:B19"/>
    <mergeCell ref="D18:D19"/>
    <mergeCell ref="G18:G19"/>
    <mergeCell ref="A20:A21"/>
    <mergeCell ref="B20:B21"/>
    <mergeCell ref="D20:D21"/>
    <mergeCell ref="A22:A24"/>
    <mergeCell ref="B22:B24"/>
    <mergeCell ref="D22:D24"/>
    <mergeCell ref="G22:G24"/>
    <mergeCell ref="A25:A26"/>
    <mergeCell ref="B25:B26"/>
    <mergeCell ref="D25:D26"/>
    <mergeCell ref="G25:G26"/>
    <mergeCell ref="A27:D2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1066</TotalTime>
  <Application>AlterOffice/3.4.0.8$Windows_X86_64 LibreOffice_project/8f3f3c847f0b8d6fea24e251d3d8ed4f23cbe23c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>Рыжикова  Анна</cp:lastModifiedBy>
  <cp:lastPrinted>2025-12-22T09:57:16Z</cp:lastPrinted>
  <dcterms:modified xsi:type="dcterms:W3CDTF">2025-12-24T21:06:11Z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